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740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 s="1"/>
  <c r="E9086" s="1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3" s="1"/>
  <c r="E5183" s="1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15"/>
  <c r="H15037" l="1"/>
  <c r="E15037" s="1"/>
  <c r="J15"/>
  <c r="H3789"/>
  <c r="E3789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7"/>
  <c r="H15797"/>
  <c r="E15797" s="1"/>
  <c r="J17" l="1"/>
  <c r="J16"/>
  <c r="E17"/>
  <c r="J1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<sst xmlns="http://schemas.openxmlformats.org/spreadsheetml/2006/main" count="28495" uniqueCount="21783">
  <si>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</si>
  <si>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</si>
  <si>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</si>
  <si>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</si>
  <si>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</si>
  <si>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</si>
  <si>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</si>
  <si>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</si>
  <si>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</si>
  <si>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</si>
  <si>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</si>
  <si>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</si>
  <si>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</si>
  <si>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</si>
  <si>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</si>
  <si>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</si>
  <si>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</si>
  <si>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</si>
  <si>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</si>
  <si>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</si>
  <si>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</si>
  <si>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</si>
  <si>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</si>
  <si>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</si>
  <si>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</si>
  <si>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</si>
  <si>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</si>
  <si>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</si>
  <si>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</si>
  <si>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</si>
  <si>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</si>
  <si>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</si>
  <si>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</si>
  <si>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</si>
  <si>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</si>
  <si>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</si>
  <si>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</si>
  <si>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</si>
  <si>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</si>
  <si>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</si>
  <si>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</si>
  <si>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</si>
  <si>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</si>
  <si>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</si>
  <si>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</si>
  <si>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</si>
  <si>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</si>
  <si>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</si>
  <si>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</si>
  <si>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</si>
  <si>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</si>
  <si>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</si>
  <si>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</si>
  <si>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</si>
  <si>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</si>
  <si>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</si>
  <si>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</si>
  <si>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</si>
  <si>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</si>
  <si>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</si>
  <si>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</si>
  <si>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</si>
  <si>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</si>
  <si>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</si>
  <si>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</si>
  <si>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</si>
  <si>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</si>
  <si>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</si>
  <si>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</si>
  <si>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</si>
  <si>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</si>
  <si>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</si>
  <si>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</si>
  <si>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</si>
  <si>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</si>
  <si>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</si>
  <si>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</si>
  <si>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</si>
  <si>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</si>
  <si>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</si>
  <si>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</si>
  <si>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</si>
  <si>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</si>
  <si>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</si>
  <si>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</si>
  <si>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</si>
  <si>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</si>
  <si>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</si>
  <si>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</si>
  <si>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</si>
  <si>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</si>
  <si>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</si>
  <si>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</si>
  <si>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</si>
  <si>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</si>
  <si>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</si>
  <si>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</si>
  <si>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</si>
  <si>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</si>
  <si>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</si>
  <si>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</si>
  <si>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</si>
  <si>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</si>
  <si>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</si>
  <si>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</si>
  <si>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</si>
  <si>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</si>
  <si>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</si>
  <si>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</si>
  <si>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</si>
  <si>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</si>
  <si>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</si>
  <si>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</si>
  <si>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</si>
  <si>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</si>
  <si>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</si>
  <si>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</si>
  <si>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</si>
  <si>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</si>
  <si>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</si>
  <si>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</si>
  <si>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</si>
  <si>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</si>
  <si>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</si>
  <si>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</si>
  <si>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</si>
  <si>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</si>
  <si>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</si>
  <si>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</si>
  <si>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</si>
  <si>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</si>
  <si>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</si>
  <si>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</si>
  <si>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</si>
  <si>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</si>
  <si>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</si>
  <si>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</si>
  <si>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</si>
  <si>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</si>
  <si>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</si>
  <si>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</si>
  <si>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</si>
  <si>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</si>
  <si>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</si>
  <si>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</si>
  <si>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</si>
  <si>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</si>
  <si>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</si>
  <si>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</si>
  <si>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</si>
  <si>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</si>
  <si>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</si>
  <si>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</si>
  <si>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</si>
  <si>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</si>
  <si>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</si>
  <si>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</si>
  <si>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</si>
  <si>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</si>
  <si>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</si>
  <si>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</si>
  <si>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</si>
  <si>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</si>
  <si>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</si>
  <si>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</si>
  <si>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</si>
  <si>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</si>
  <si>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</si>
  <si>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</si>
  <si>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</si>
  <si>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</si>
  <si>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</si>
  <si>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</si>
  <si>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</si>
  <si>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</si>
  <si>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</si>
  <si>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</si>
  <si>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</si>
  <si>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</si>
  <si>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</si>
  <si>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</si>
  <si>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</si>
  <si>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</si>
  <si>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</si>
  <si>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</si>
  <si>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</si>
  <si>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</si>
  <si>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</si>
  <si>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</si>
  <si>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</si>
  <si>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</si>
  <si>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</si>
  <si>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</si>
  <si>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</si>
  <si>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</si>
  <si>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</si>
  <si>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</si>
  <si>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</si>
  <si>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</si>
  <si>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</si>
  <si>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</si>
  <si>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</si>
  <si>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</si>
  <si>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</si>
  <si>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</si>
  <si>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</si>
  <si>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</si>
  <si>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</si>
  <si>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</si>
  <si>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</si>
  <si>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</si>
  <si>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</si>
  <si>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</si>
  <si>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</si>
  <si>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</si>
  <si>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</si>
  <si>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</si>
  <si>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</si>
  <si>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</si>
  <si>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</si>
  <si>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</si>
  <si>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</si>
  <si>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</si>
  <si>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</si>
  <si>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</si>
  <si>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</si>
  <si>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</si>
  <si>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</si>
  <si>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</si>
  <si>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</si>
  <si>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</si>
  <si>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</si>
  <si>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</si>
  <si>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</si>
  <si>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</si>
  <si>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</si>
  <si>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</si>
  <si>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</si>
  <si>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</si>
  <si>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</si>
  <si>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</si>
  <si>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</si>
  <si>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</si>
  <si>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</si>
  <si>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</si>
  <si>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</si>
  <si>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</si>
  <si>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</si>
  <si>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</si>
  <si>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</si>
  <si>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</si>
  <si>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</si>
  <si>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</si>
  <si>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</si>
  <si>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</si>
  <si>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</si>
  <si>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</si>
  <si>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</si>
  <si>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</si>
  <si>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</si>
  <si>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</si>
  <si>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</si>
  <si>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</si>
  <si>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</si>
  <si>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</si>
  <si>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</si>
  <si>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</si>
  <si>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</si>
  <si>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</si>
  <si>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</si>
  <si>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</si>
  <si>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</si>
  <si>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</si>
  <si>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</si>
  <si>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</si>
  <si>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</si>
  <si>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</si>
  <si>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</si>
  <si>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</si>
  <si>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</si>
  <si>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</si>
  <si>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</si>
  <si>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</si>
  <si>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</si>
  <si>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</si>
  <si>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</si>
  <si>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</si>
  <si>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</si>
  <si>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</si>
  <si>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</si>
  <si>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</si>
  <si>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</si>
  <si>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</si>
  <si>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</si>
  <si>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</si>
  <si>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</si>
  <si>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</si>
  <si>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</si>
  <si>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</si>
  <si>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</si>
  <si>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</si>
  <si>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</si>
  <si>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</si>
  <si>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</si>
  <si>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</si>
  <si>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</si>
  <si>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</si>
  <si>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</si>
  <si>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</si>
  <si>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</si>
  <si>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</si>
  <si>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</si>
  <si>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</si>
  <si>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</si>
  <si>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</si>
  <si>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</si>
  <si>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</si>
  <si>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</si>
  <si>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</si>
  <si>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</si>
  <si>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</si>
  <si>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</si>
  <si>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</si>
  <si>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</si>
  <si>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</si>
  <si>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</si>
  <si>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</si>
  <si>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</si>
  <si>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</si>
  <si>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</si>
  <si>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</si>
  <si>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</si>
  <si>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</si>
  <si>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</si>
  <si>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</si>
  <si>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</si>
  <si>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</si>
  <si>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</si>
  <si>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</si>
  <si>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</si>
  <si>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</si>
  <si>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</si>
  <si>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</si>
  <si>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</si>
  <si>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</si>
  <si>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</si>
  <si>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</si>
  <si>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</si>
  <si>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</si>
  <si>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</si>
  <si>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</si>
  <si>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</si>
  <si>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</si>
  <si>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</si>
  <si>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</si>
  <si>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</si>
  <si>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</si>
  <si>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</si>
  <si>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</si>
  <si>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</si>
  <si>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</si>
  <si>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</si>
  <si>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</si>
  <si>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</si>
  <si>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</si>
  <si>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</si>
  <si>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</si>
  <si>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</si>
  <si>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</si>
  <si>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</si>
  <si>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</si>
  <si>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</si>
  <si>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</si>
  <si>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</si>
  <si>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</si>
  <si>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</si>
  <si>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</si>
  <si>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</si>
  <si>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</si>
  <si>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</si>
  <si>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</si>
  <si>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</si>
  <si>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</si>
  <si>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</si>
  <si>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</si>
  <si>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</si>
  <si>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</si>
  <si>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</si>
  <si>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</si>
  <si>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</si>
  <si>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</si>
  <si>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</si>
  <si>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</si>
  <si>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</si>
  <si>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</si>
  <si>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</si>
  <si>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</si>
  <si>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</si>
  <si>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</si>
  <si>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</si>
  <si>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</si>
  <si>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</si>
  <si>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</si>
  <si>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</si>
  <si>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</si>
  <si>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</si>
  <si>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</si>
  <si>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</si>
  <si>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</si>
  <si>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</si>
  <si>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</si>
  <si>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</si>
  <si>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</si>
  <si>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</si>
  <si>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</si>
  <si>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</si>
  <si>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</si>
  <si>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</si>
  <si>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</si>
  <si>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</si>
  <si>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</si>
  <si>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</si>
  <si>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</si>
  <si>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</si>
  <si>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</si>
  <si>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</si>
  <si>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</si>
  <si>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</si>
  <si>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</si>
  <si>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</si>
  <si>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</si>
  <si>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</si>
  <si>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</si>
  <si>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</si>
  <si>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</si>
  <si>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</si>
  <si>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</si>
  <si>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</si>
  <si>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</si>
  <si>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</si>
  <si>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</si>
  <si>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</si>
  <si>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</si>
  <si>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</si>
  <si>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</si>
  <si>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</si>
  <si>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</si>
  <si>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</si>
  <si>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</si>
  <si>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</si>
  <si>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</si>
  <si>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</si>
  <si>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</si>
  <si>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</si>
  <si>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</si>
  <si>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</si>
  <si>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</si>
  <si>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</si>
  <si>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</si>
  <si>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</si>
  <si>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</si>
  <si>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</si>
  <si>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</si>
  <si>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</si>
  <si>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</si>
  <si>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</si>
  <si>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</si>
  <si>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</si>
  <si>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</si>
  <si>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</si>
  <si>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</si>
  <si>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</si>
  <si>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</si>
  <si>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</si>
  <si>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</si>
  <si>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</si>
  <si>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</si>
  <si>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</si>
  <si>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</si>
  <si>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</si>
  <si>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</si>
  <si>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</si>
  <si>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</si>
  <si>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</si>
  <si>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</si>
  <si>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</si>
  <si>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</si>
  <si>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</si>
  <si>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</si>
  <si>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</si>
  <si>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</si>
  <si>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</si>
  <si>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</si>
  <si>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</si>
  <si>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</si>
  <si>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</si>
  <si>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</si>
  <si>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</si>
  <si>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</si>
  <si>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</si>
  <si>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</si>
  <si>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</si>
  <si>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</si>
  <si>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</si>
  <si>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</si>
  <si>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</si>
  <si>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</si>
  <si>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</si>
  <si>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</si>
  <si>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</si>
  <si>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</si>
  <si>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</si>
  <si>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</si>
  <si>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</si>
  <si>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</si>
  <si>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</si>
  <si>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</si>
  <si>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</si>
  <si>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</si>
  <si>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</si>
  <si>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</si>
  <si>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</si>
  <si>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</si>
  <si>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</si>
  <si>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</si>
  <si>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</si>
  <si>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</si>
  <si>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</si>
  <si>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</si>
  <si>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</si>
  <si>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</si>
  <si>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</si>
  <si>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</si>
  <si>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</si>
  <si>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</si>
  <si>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</si>
  <si>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</si>
  <si>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</si>
  <si>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</si>
  <si>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</si>
  <si>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</si>
  <si>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</si>
  <si>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</si>
  <si>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</si>
  <si>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</si>
  <si>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</si>
  <si>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</si>
  <si>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</si>
  <si>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</si>
  <si>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</si>
  <si>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</si>
  <si>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</si>
  <si>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</si>
  <si>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</si>
  <si>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</si>
  <si>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</si>
  <si>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</si>
  <si>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</si>
  <si>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</si>
  <si>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</si>
  <si>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</si>
  <si>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</si>
  <si>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</si>
  <si>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</si>
  <si>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</si>
  <si>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</si>
  <si>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</si>
  <si>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</si>
  <si>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</si>
  <si>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</si>
  <si>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</si>
  <si>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</si>
  <si>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</si>
  <si>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</si>
  <si>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</si>
  <si>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</si>
  <si>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</si>
  <si>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</si>
  <si>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</si>
  <si>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</si>
  <si>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</si>
  <si>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</si>
  <si>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</si>
  <si>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</si>
  <si>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</si>
  <si>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</si>
  <si>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</si>
  <si>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</si>
  <si>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</si>
  <si>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</si>
  <si>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</si>
  <si>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</si>
  <si>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</si>
  <si>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</si>
  <si>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</si>
  <si>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</si>
  <si>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</si>
  <si>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</si>
  <si>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</si>
  <si>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</si>
  <si>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</si>
  <si>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</si>
  <si>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</si>
  <si>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</si>
  <si>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</si>
  <si>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</si>
  <si>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</si>
  <si>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</si>
  <si>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</si>
  <si>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</si>
  <si>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</si>
  <si>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</si>
  <si>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</si>
  <si>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</si>
  <si>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</si>
  <si>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</si>
  <si>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</si>
  <si>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</si>
  <si>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</si>
  <si>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</si>
  <si>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</si>
  <si>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</si>
  <si>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</si>
  <si>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</si>
  <si>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</si>
  <si>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</si>
  <si>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</si>
  <si>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</si>
  <si>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</si>
  <si>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</si>
  <si>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</si>
  <si>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</si>
  <si>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</si>
  <si>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</si>
  <si>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</si>
  <si>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</si>
  <si>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</si>
  <si>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</si>
  <si>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</si>
  <si>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</si>
  <si>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</si>
  <si>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</si>
  <si>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</si>
  <si>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</si>
  <si>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</si>
  <si>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</si>
  <si>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</si>
  <si>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</si>
  <si>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</si>
  <si>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</si>
  <si>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</si>
  <si>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</si>
  <si>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</si>
  <si>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</si>
  <si>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</si>
  <si>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</si>
  <si>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</si>
  <si>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</si>
  <si>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</si>
  <si>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</si>
  <si>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</si>
  <si>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</si>
  <si>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</si>
  <si>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</si>
  <si>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</si>
  <si>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</si>
  <si>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</si>
  <si>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</si>
  <si>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</si>
  <si>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</si>
  <si>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</si>
  <si>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</si>
  <si>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</si>
  <si>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</si>
  <si>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</si>
  <si>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</si>
  <si>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</si>
  <si>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</si>
  <si>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</si>
  <si>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</si>
  <si>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</si>
  <si>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</si>
  <si>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</si>
  <si>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</si>
  <si>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</si>
  <si>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</si>
  <si>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</si>
  <si>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</si>
  <si>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</si>
  <si>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</si>
  <si>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</si>
  <si>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</si>
  <si>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</si>
  <si>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</si>
  <si>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</si>
  <si>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</si>
  <si>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</si>
  <si>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</si>
  <si>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</si>
  <si>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</si>
  <si>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</si>
  <si>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</si>
  <si>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</si>
  <si>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</si>
  <si>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</si>
  <si>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</si>
  <si>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</si>
  <si>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</si>
  <si>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</si>
  <si>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</si>
  <si>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</si>
  <si>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</si>
  <si>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</si>
  <si>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</si>
  <si>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</si>
  <si>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</si>
  <si>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</si>
  <si>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</si>
  <si>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</si>
  <si>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</si>
  <si>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</si>
  <si>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</si>
  <si>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</si>
  <si>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</si>
  <si>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</si>
  <si>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</si>
  <si>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</si>
  <si>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</si>
  <si>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</si>
  <si>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</si>
  <si>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</si>
  <si>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</si>
  <si>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</si>
  <si>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</si>
  <si>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</si>
  <si>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</si>
  <si>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</si>
  <si>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</si>
  <si>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</si>
  <si>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</si>
  <si>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</si>
  <si>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</si>
  <si>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</si>
  <si>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</si>
  <si>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</si>
  <si>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</si>
  <si>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</si>
  <si>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</si>
  <si>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</si>
  <si>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</si>
  <si>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</si>
  <si>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</si>
  <si>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</si>
  <si>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</si>
  <si>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</si>
  <si>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</si>
  <si>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</si>
  <si>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</si>
  <si>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</si>
  <si>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</si>
  <si>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</si>
  <si>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</si>
  <si>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</si>
  <si>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</si>
  <si>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</si>
  <si>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</si>
  <si>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</si>
  <si>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</si>
  <si>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</si>
  <si>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</si>
  <si>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</si>
  <si>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</si>
  <si>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</si>
  <si>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</si>
  <si>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</si>
  <si>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</si>
  <si>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</si>
  <si>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</si>
  <si>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</si>
  <si>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</si>
  <si>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</si>
  <si>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</si>
  <si>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</si>
  <si>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</si>
  <si>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</si>
  <si>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</si>
  <si>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</si>
  <si>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</si>
  <si>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</si>
  <si>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</si>
  <si>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</si>
  <si>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</si>
  <si>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</si>
  <si>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</si>
  <si>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</si>
  <si>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</si>
  <si>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</si>
  <si>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</si>
  <si>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</si>
  <si>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</si>
  <si>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</si>
  <si>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</si>
  <si>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</si>
  <si>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</si>
  <si>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</si>
  <si>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</si>
  <si>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</si>
  <si>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</si>
  <si>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</si>
  <si>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</si>
  <si>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</si>
  <si>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</si>
  <si>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</si>
  <si>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</si>
  <si>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</si>
  <si>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</si>
  <si>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</si>
  <si>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</si>
  <si>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</si>
  <si>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</si>
  <si>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</si>
  <si>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</si>
  <si>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</si>
  <si>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</si>
  <si>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</si>
  <si>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</si>
  <si>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</si>
  <si>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</si>
  <si>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</si>
  <si>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</si>
  <si>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</si>
  <si>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</si>
  <si>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</si>
  <si>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</si>
  <si>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</si>
  <si>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</si>
  <si>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</si>
  <si>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</si>
  <si>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</si>
  <si>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</si>
  <si>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</si>
  <si>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</si>
  <si>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</si>
  <si>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</si>
  <si>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</si>
  <si>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</si>
  <si>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</si>
  <si>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</si>
  <si>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</si>
  <si>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</si>
  <si>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</si>
  <si>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</si>
  <si>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</si>
  <si>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</si>
  <si>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</si>
  <si>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</si>
  <si>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</si>
  <si>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</si>
  <si>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</si>
  <si>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</si>
  <si>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</si>
  <si>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</si>
  <si>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</si>
  <si>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</si>
  <si>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</si>
  <si>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</si>
  <si>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</si>
  <si>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</si>
  <si>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</si>
  <si>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</si>
  <si>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</si>
  <si>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</si>
  <si>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</si>
  <si>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</si>
  <si>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</si>
  <si>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</si>
  <si>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</si>
  <si>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</si>
  <si>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</si>
  <si>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</si>
  <si>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</si>
  <si>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</si>
  <si>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</si>
  <si>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</si>
  <si>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</si>
  <si>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</si>
  <si>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</si>
  <si>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</si>
  <si>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</si>
  <si>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</si>
  <si>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</si>
  <si>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</si>
  <si>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</si>
  <si>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</si>
  <si>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</si>
  <si>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</si>
  <si>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</si>
  <si>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</si>
  <si>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</si>
  <si>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</si>
  <si>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</si>
  <si>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</si>
  <si>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</si>
  <si>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</si>
  <si>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</si>
  <si>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</si>
  <si>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</si>
  <si>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</si>
  <si>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</si>
  <si>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</si>
  <si>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</si>
  <si>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</si>
  <si>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</si>
  <si>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</si>
  <si>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</si>
  <si>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</si>
  <si>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</si>
  <si>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</si>
  <si>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</si>
  <si>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</si>
  <si>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</si>
  <si>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</si>
  <si>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</si>
  <si>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</si>
  <si>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</si>
  <si>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</si>
  <si>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</si>
  <si>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</si>
  <si>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</si>
  <si>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</si>
  <si>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</si>
  <si>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</si>
  <si>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</si>
  <si>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</si>
  <si>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</si>
  <si>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</si>
  <si>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</si>
  <si>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</si>
  <si>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</si>
  <si>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</si>
  <si>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</si>
  <si>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</si>
  <si>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</si>
  <si>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</si>
  <si>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</si>
  <si>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</si>
  <si>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</si>
  <si>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</si>
  <si>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</si>
  <si>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</si>
  <si>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</si>
  <si>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</si>
  <si>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</si>
  <si>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</si>
  <si>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</si>
  <si>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</si>
  <si>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</si>
  <si>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</si>
  <si>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</si>
  <si>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</si>
  <si>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</si>
  <si>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</si>
  <si>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</si>
  <si>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</si>
  <si>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</si>
  <si>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</si>
  <si>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</si>
  <si>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</si>
  <si>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</si>
  <si>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</si>
  <si>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</si>
  <si>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</si>
  <si>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</si>
  <si>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</si>
  <si>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</si>
  <si>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</si>
  <si>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</si>
  <si>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</si>
  <si>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</si>
  <si>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</si>
  <si>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</si>
  <si>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</si>
  <si>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</si>
  <si>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</si>
  <si>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</si>
  <si>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</si>
  <si>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</si>
  <si>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</si>
  <si>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</si>
  <si>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</si>
  <si>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</si>
  <si>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</si>
  <si>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</si>
  <si>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</si>
  <si>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</si>
  <si>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</si>
  <si>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</si>
  <si>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</si>
  <si>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</si>
  <si>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</si>
  <si>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</si>
  <si>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</si>
  <si>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</si>
  <si>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</si>
  <si>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</si>
  <si>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</si>
  <si>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</si>
  <si>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</si>
  <si>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</si>
  <si>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</si>
  <si>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</si>
  <si>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</si>
  <si>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</si>
  <si>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</si>
  <si>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</si>
  <si>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</si>
  <si>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</si>
  <si>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</si>
  <si>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</si>
  <si>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</si>
  <si>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</si>
  <si>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</si>
  <si>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</si>
  <si>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</si>
  <si>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</si>
  <si>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</si>
  <si>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</si>
  <si>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</si>
  <si>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</si>
  <si>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</si>
  <si>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</si>
  <si>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</si>
  <si>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</si>
  <si>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</si>
  <si>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</si>
  <si>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</si>
  <si>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</si>
  <si>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</si>
  <si>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</si>
  <si>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</si>
  <si>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</si>
  <si>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</si>
  <si>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</si>
  <si>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</si>
  <si>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</si>
  <si>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</si>
  <si>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</si>
  <si>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</si>
  <si>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</si>
  <si>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</si>
  <si>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</si>
  <si>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</si>
  <si>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</si>
  <si>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</si>
  <si>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</si>
  <si>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</si>
  <si>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</si>
  <si>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</si>
  <si>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</si>
  <si>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</si>
  <si>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</si>
  <si>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</si>
  <si>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</si>
  <si>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</si>
  <si>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</si>
  <si>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</si>
  <si>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</si>
  <si>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</si>
  <si>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</si>
  <si>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</si>
  <si>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</si>
  <si>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</si>
  <si>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</si>
  <si>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</si>
  <si>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</si>
  <si>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</si>
  <si>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</si>
  <si>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</si>
  <si>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</si>
  <si>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</si>
  <si>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</si>
  <si>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</si>
  <si>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</si>
  <si>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</si>
  <si>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</si>
  <si>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</si>
  <si>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</si>
  <si>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</si>
  <si>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</si>
  <si>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</si>
  <si>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</si>
  <si>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</si>
  <si>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</si>
  <si>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</si>
  <si>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</si>
  <si>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</si>
  <si>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</si>
  <si>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</si>
  <si>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</si>
  <si>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</si>
  <si>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</si>
  <si>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</si>
  <si>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</si>
  <si>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</si>
  <si>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</si>
  <si>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</si>
  <si>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</si>
  <si>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</si>
  <si>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</si>
  <si>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</si>
  <si>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</si>
  <si>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</si>
  <si>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</si>
  <si>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</si>
  <si>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</si>
  <si>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</si>
  <si>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</si>
  <si>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</si>
  <si>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</si>
  <si>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</si>
  <si>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</si>
  <si>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</si>
  <si>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</si>
  <si>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</si>
  <si>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</si>
  <si>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</si>
  <si>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</si>
  <si>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</si>
  <si>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</si>
  <si>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</si>
  <si>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</si>
  <si>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</si>
  <si>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</si>
  <si>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</si>
  <si>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</si>
  <si>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</si>
  <si>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</si>
  <si>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</si>
  <si>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</si>
  <si>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</si>
  <si>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</si>
  <si>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</si>
  <si>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</si>
  <si>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</si>
  <si>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</si>
  <si>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</si>
  <si>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</si>
  <si>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</si>
  <si>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</si>
  <si>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</si>
  <si>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</si>
  <si>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</si>
  <si>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</si>
  <si>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</si>
  <si>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</si>
  <si>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</si>
  <si>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</si>
  <si>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</si>
  <si>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</si>
  <si>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</si>
  <si>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</si>
  <si>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</si>
  <si>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</si>
  <si>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</si>
  <si>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</si>
  <si>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</si>
  <si>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</si>
  <si>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</si>
  <si>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</si>
  <si>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</si>
  <si>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</si>
  <si>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</si>
  <si>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</si>
  <si>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</si>
  <si>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</si>
  <si>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</si>
  <si>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</si>
  <si>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</si>
  <si>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</si>
  <si>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</si>
  <si>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</si>
  <si>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</si>
  <si>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</si>
  <si>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</si>
  <si>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</si>
  <si>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</si>
  <si>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</si>
  <si>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</si>
  <si>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</si>
  <si>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</si>
  <si>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</si>
  <si>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</si>
  <si>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</si>
  <si>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</si>
  <si>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</si>
  <si>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</si>
  <si>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</si>
  <si>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</si>
  <si>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</si>
  <si>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</si>
  <si>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</si>
  <si>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</si>
  <si>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</si>
  <si>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</si>
  <si>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</si>
  <si>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</si>
  <si>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</si>
  <si>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</si>
  <si>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</si>
  <si>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</si>
  <si>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</si>
  <si>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</si>
  <si>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</si>
  <si>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</si>
  <si>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</si>
  <si>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</si>
  <si>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</si>
  <si>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</si>
  <si>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</si>
  <si>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</si>
  <si>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</si>
  <si>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</si>
  <si>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</si>
  <si>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</si>
  <si>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</si>
  <si>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</si>
  <si>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</si>
  <si>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</si>
  <si>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</si>
  <si>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</si>
  <si>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</si>
  <si>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</si>
  <si>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</si>
  <si>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</si>
  <si>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</si>
  <si>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</si>
  <si>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</si>
  <si>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</si>
  <si>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</si>
  <si>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</si>
  <si>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</si>
  <si>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</si>
  <si>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</si>
  <si>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</si>
  <si>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</si>
  <si>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</si>
  <si>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</si>
  <si>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</si>
  <si>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</si>
  <si>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</si>
  <si>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</si>
  <si>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</si>
  <si>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</si>
  <si>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</si>
  <si>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</si>
  <si>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</si>
  <si>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</si>
  <si>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</si>
  <si>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</si>
  <si>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</si>
  <si>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</si>
  <si>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</si>
  <si>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</si>
  <si>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</si>
  <si>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</si>
  <si>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</si>
  <si>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</si>
  <si>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</si>
  <si>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</si>
  <si>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</si>
  <si>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</si>
  <si>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</si>
  <si>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</si>
  <si>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</si>
  <si>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</si>
  <si>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</si>
  <si>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</si>
  <si>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</si>
  <si>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</si>
  <si>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</si>
  <si>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</si>
  <si>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</si>
  <si>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</si>
  <si>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</si>
  <si>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</si>
  <si>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</si>
  <si>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</si>
  <si>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</si>
  <si>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</si>
  <si>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</si>
  <si>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</si>
  <si>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</si>
  <si>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</si>
  <si>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</si>
  <si>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</si>
  <si>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</si>
  <si>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</si>
  <si>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</si>
  <si>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</si>
  <si>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</si>
  <si>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</si>
  <si>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</si>
  <si>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</si>
  <si>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</si>
  <si>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</si>
  <si>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</si>
  <si>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</si>
  <si>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</si>
  <si>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</si>
  <si>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</si>
  <si>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</si>
  <si>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</si>
  <si>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</si>
  <si>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</si>
  <si>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</si>
  <si>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</si>
  <si>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</si>
  <si>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</si>
  <si>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</si>
  <si>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</si>
  <si>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</si>
  <si>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</si>
  <si>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</si>
  <si>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</si>
  <si>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</si>
  <si>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</si>
  <si>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</si>
  <si>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</si>
  <si>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</si>
  <si>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</si>
  <si>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</si>
  <si>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</si>
  <si>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</si>
  <si>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</si>
  <si>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</si>
  <si>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</si>
  <si>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</si>
  <si>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</si>
  <si>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</si>
  <si>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</si>
  <si>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</si>
  <si>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</si>
  <si>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</si>
  <si>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</si>
  <si>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</si>
  <si>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</si>
  <si>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</si>
  <si>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</si>
  <si>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</si>
  <si>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</si>
  <si>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</si>
  <si>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</si>
  <si>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</si>
  <si>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</si>
  <si>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</si>
  <si>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</si>
  <si>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</si>
  <si>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</si>
  <si>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</si>
  <si>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</si>
  <si>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</si>
  <si>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</si>
  <si>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</si>
  <si>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</si>
  <si>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</si>
  <si>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</si>
  <si>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</si>
  <si>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</si>
  <si>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</si>
  <si>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</si>
  <si>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</si>
  <si>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</si>
  <si>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</si>
  <si>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</si>
  <si>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</si>
  <si>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</si>
  <si>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</si>
  <si>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</si>
  <si>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</si>
  <si>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</si>
  <si>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</si>
  <si>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</si>
  <si>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</si>
  <si>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</si>
  <si>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</si>
  <si>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</si>
  <si>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</si>
  <si>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</si>
  <si>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</si>
  <si>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</si>
  <si>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</si>
  <si>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</si>
  <si>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</si>
  <si>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</si>
  <si>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</si>
  <si>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</si>
  <si>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</si>
  <si>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</si>
  <si>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</si>
  <si>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</si>
  <si>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</si>
  <si>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</si>
  <si>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</si>
  <si>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</si>
  <si>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</si>
  <si>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</si>
  <si>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</si>
  <si>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</si>
  <si>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</si>
  <si>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</si>
  <si>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</si>
  <si>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</si>
  <si>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</si>
  <si>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</si>
  <si>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</si>
  <si>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</si>
  <si>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</si>
  <si>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</si>
  <si>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</si>
  <si>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</si>
  <si>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</si>
  <si>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</si>
  <si>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</si>
  <si>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</si>
  <si>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</si>
  <si>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</si>
  <si>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</si>
  <si>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</si>
  <si>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</si>
  <si>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</si>
  <si>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</si>
  <si>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</si>
  <si>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</si>
  <si>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</si>
  <si>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</si>
  <si>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</si>
  <si>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</si>
  <si>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</si>
  <si>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</si>
  <si>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</si>
  <si>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</si>
  <si>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</si>
  <si>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</si>
  <si>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</si>
  <si>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</si>
  <si>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</si>
  <si>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</si>
  <si>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</si>
  <si>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</si>
  <si>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</si>
  <si>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</si>
  <si>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</si>
  <si>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</si>
  <si>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</si>
  <si>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</si>
  <si>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</si>
  <si>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</si>
  <si>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</si>
  <si>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</si>
  <si>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</si>
  <si>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</si>
  <si>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</si>
  <si>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</si>
  <si>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</si>
  <si>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</si>
  <si>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</si>
  <si>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</si>
  <si>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</si>
  <si>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</si>
  <si>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</si>
  <si>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</si>
  <si>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</si>
  <si>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</si>
  <si>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</si>
  <si>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</si>
  <si>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</si>
  <si>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</si>
  <si>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</si>
  <si>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</si>
  <si>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</si>
  <si>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</si>
  <si>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</si>
  <si>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</si>
  <si>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</si>
  <si>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</si>
  <si>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</si>
  <si>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</si>
  <si>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</si>
  <si>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</si>
  <si>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</si>
  <si>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</si>
  <si>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</si>
  <si>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</si>
  <si>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</si>
  <si>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</si>
  <si>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</si>
  <si>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</si>
  <si>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</si>
  <si>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</si>
  <si>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</si>
  <si>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</si>
  <si>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</si>
  <si>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</si>
  <si>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</si>
  <si>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</si>
  <si>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</si>
  <si>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</si>
  <si>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</si>
  <si>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</si>
  <si>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</si>
  <si>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</si>
  <si>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</si>
  <si>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</si>
  <si>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</si>
  <si>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</si>
  <si>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</si>
  <si>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</si>
  <si>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</si>
  <si>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</si>
  <si>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</si>
  <si>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</si>
  <si>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</si>
  <si>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</si>
  <si>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</si>
  <si>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</si>
  <si>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</si>
  <si>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</si>
  <si>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</si>
  <si>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</si>
  <si>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</si>
  <si>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</si>
  <si>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</si>
  <si>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</si>
  <si>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</si>
  <si>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</si>
  <si>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</si>
  <si>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</si>
  <si>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</si>
  <si>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</si>
  <si>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</si>
  <si>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</si>
  <si>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</si>
  <si>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</si>
  <si>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</si>
  <si>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</si>
  <si>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</si>
  <si>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</si>
  <si>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</si>
  <si>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</si>
  <si>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</si>
  <si>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</si>
  <si>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</si>
  <si>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</si>
  <si>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</si>
  <si>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</si>
  <si>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</si>
  <si>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</si>
  <si>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</si>
  <si>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</si>
  <si>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</si>
  <si>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</si>
  <si>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</si>
  <si>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</si>
  <si>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</si>
  <si>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</si>
  <si>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</si>
  <si>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</si>
  <si>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</si>
  <si>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</si>
  <si>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</si>
  <si>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</si>
  <si>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</si>
  <si>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</si>
  <si>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</si>
  <si>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</si>
  <si>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</si>
  <si>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</si>
  <si>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</si>
  <si>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</si>
  <si>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</si>
  <si>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</si>
  <si>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</si>
  <si>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</si>
  <si>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</si>
  <si>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</si>
  <si>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</si>
  <si>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</si>
  <si>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</si>
  <si>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</si>
  <si>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</si>
  <si>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</si>
  <si>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</si>
  <si>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</si>
  <si>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</si>
  <si>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</si>
  <si>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</si>
  <si>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</si>
  <si>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</si>
  <si>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</si>
  <si>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</si>
  <si>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</si>
  <si>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</si>
  <si>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</si>
  <si>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</si>
  <si>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</si>
  <si>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</si>
  <si>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</si>
  <si>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</si>
  <si>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</si>
  <si>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</si>
  <si>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</si>
  <si>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</si>
  <si>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</si>
  <si>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</si>
  <si>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</si>
  <si>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</si>
  <si>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</si>
  <si>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</si>
  <si>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</si>
  <si>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</si>
  <si>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</si>
  <si>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</si>
  <si>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</si>
  <si>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</si>
  <si>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</si>
  <si>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</si>
  <si>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</si>
  <si>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</si>
  <si>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</si>
  <si>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</si>
  <si>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</si>
  <si>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</si>
  <si>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</si>
  <si>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</si>
  <si>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</si>
  <si>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</si>
  <si>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</si>
  <si>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</si>
  <si>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</si>
  <si>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</si>
  <si>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</si>
  <si>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</si>
  <si>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</si>
  <si>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</si>
  <si>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</si>
  <si>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</si>
  <si>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</si>
  <si>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</si>
  <si>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</si>
  <si>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</si>
  <si>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</si>
  <si>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</si>
  <si>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</si>
  <si>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</si>
  <si>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</si>
  <si>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</si>
  <si>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</si>
  <si>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</si>
  <si>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</si>
  <si>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</si>
  <si>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</si>
  <si>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</si>
  <si>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</si>
  <si>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</si>
  <si>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</si>
  <si>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</si>
  <si>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</si>
  <si>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</si>
  <si>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</si>
  <si>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</si>
  <si>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</si>
  <si>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</si>
  <si>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</si>
  <si>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</si>
  <si>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</si>
  <si>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</si>
  <si>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</si>
  <si>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</si>
  <si>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</si>
  <si>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</si>
  <si>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</si>
  <si>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</si>
  <si>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</si>
  <si>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</si>
  <si>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</si>
  <si>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</si>
  <si>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</si>
  <si>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</si>
  <si>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</si>
  <si>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</si>
  <si>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</si>
  <si>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</si>
  <si>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</si>
  <si>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</si>
  <si>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</si>
  <si>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</si>
  <si>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</si>
  <si>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</si>
  <si>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</si>
  <si>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</si>
  <si>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</si>
  <si>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</si>
  <si>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</si>
  <si>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</si>
  <si>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</si>
  <si>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</si>
  <si>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</si>
  <si>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</si>
  <si>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</si>
  <si>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</si>
  <si>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</si>
  <si>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</si>
  <si>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</si>
  <si>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</si>
  <si>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</si>
  <si>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</si>
  <si>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</si>
  <si>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</si>
  <si>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</si>
  <si>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</si>
  <si>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</si>
  <si>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</si>
  <si>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</si>
  <si>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</si>
  <si>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</si>
  <si>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</si>
  <si>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</si>
  <si>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</si>
  <si>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</si>
  <si>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</si>
  <si>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</si>
  <si>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</si>
  <si>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</si>
  <si>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</si>
  <si>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</si>
  <si>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</si>
  <si>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</si>
  <si>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</si>
  <si>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</si>
  <si>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</si>
  <si>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</si>
  <si>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</si>
  <si>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</si>
  <si>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</si>
  <si>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</si>
  <si>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</si>
  <si>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</si>
  <si>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</si>
  <si>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</si>
  <si>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</si>
  <si>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</si>
  <si>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</si>
  <si>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</si>
  <si>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</si>
  <si>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</si>
  <si>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</si>
  <si>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</si>
  <si>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</si>
  <si>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</si>
  <si>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</si>
  <si>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</si>
  <si>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</si>
  <si>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</si>
  <si>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</si>
  <si>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</si>
  <si>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</si>
  <si>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</si>
  <si>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</si>
  <si>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</si>
  <si>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</si>
  <si>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</si>
  <si>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</si>
  <si>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</si>
  <si>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</si>
  <si>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</si>
  <si>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</si>
  <si>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</si>
  <si>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</si>
  <si>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</si>
  <si>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</si>
  <si>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</si>
  <si>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</si>
  <si>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</si>
  <si>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</si>
  <si>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</si>
  <si>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</si>
  <si>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</si>
  <si>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</si>
  <si>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</si>
  <si>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</si>
  <si>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</si>
  <si>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</si>
  <si>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</si>
  <si>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</si>
  <si>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</si>
  <si>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</si>
  <si>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</si>
  <si>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</si>
  <si>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</si>
  <si>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</si>
  <si>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</si>
  <si>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</si>
  <si>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</si>
  <si>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</si>
  <si>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</si>
  <si>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</si>
  <si>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</si>
  <si>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</si>
  <si>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</si>
  <si>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</si>
  <si>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</si>
  <si>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</si>
  <si>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</si>
  <si>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</si>
  <si>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</si>
  <si>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</si>
  <si>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</si>
  <si>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</si>
  <si>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</si>
  <si>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</si>
  <si>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</si>
  <si>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</si>
  <si>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</si>
  <si>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</si>
  <si>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</si>
  <si>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</si>
  <si>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</si>
  <si>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</si>
  <si>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</si>
  <si>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</si>
  <si>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</si>
  <si>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</si>
  <si>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</si>
  <si>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</si>
  <si>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</si>
  <si>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</si>
  <si>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</si>
  <si>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</si>
  <si>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</si>
  <si>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</si>
  <si>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</si>
  <si>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</si>
  <si>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</si>
  <si>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</si>
  <si>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</si>
  <si>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</si>
  <si>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</si>
  <si>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</si>
  <si>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</si>
  <si>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</si>
  <si>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</si>
  <si>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</si>
  <si>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</si>
  <si>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</si>
  <si>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</si>
  <si>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</si>
  <si>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</si>
  <si>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</si>
  <si>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</si>
  <si>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</si>
  <si>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</si>
  <si>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</si>
  <si>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</si>
  <si>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</si>
  <si>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</si>
  <si>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</si>
  <si>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</si>
  <si>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</si>
  <si>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</si>
  <si>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</si>
  <si>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</si>
  <si>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</si>
  <si>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</si>
  <si>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</si>
  <si>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</si>
  <si>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</si>
  <si>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</si>
  <si>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</si>
  <si>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</si>
  <si>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</si>
  <si>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</si>
  <si>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</si>
  <si>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</si>
  <si>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</si>
  <si>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</si>
  <si>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</si>
  <si>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</si>
  <si>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</si>
  <si>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</si>
  <si>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</si>
  <si>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</si>
  <si>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</si>
  <si>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</si>
  <si>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</si>
  <si>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</si>
  <si>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</si>
  <si>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</si>
  <si>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</si>
  <si>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</si>
  <si>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</si>
  <si>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</si>
  <si>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</si>
  <si>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</si>
  <si>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</si>
  <si>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</si>
  <si>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</si>
  <si>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</si>
  <si>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</si>
  <si>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</si>
  <si>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</si>
  <si>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</si>
  <si>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</si>
  <si>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</si>
  <si>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</si>
  <si>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</si>
  <si>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</si>
  <si>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</si>
  <si>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</si>
  <si>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</si>
  <si>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</si>
  <si>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</si>
  <si>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</si>
  <si>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</si>
  <si>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</si>
  <si>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</si>
  <si>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</si>
  <si>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</si>
  <si>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</si>
  <si>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</si>
  <si>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</si>
  <si>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</si>
  <si>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</si>
  <si>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</si>
  <si>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</si>
  <si>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</si>
  <si>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</si>
  <si>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</si>
  <si>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</si>
  <si>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</si>
  <si>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</si>
  <si>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</si>
  <si>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</si>
  <si>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</si>
  <si>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</si>
  <si>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</si>
  <si>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</si>
  <si>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</si>
  <si>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</si>
  <si>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</si>
  <si>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</si>
  <si>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</si>
  <si>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</si>
  <si>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</si>
  <si>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</si>
  <si>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</si>
  <si>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</si>
  <si>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</si>
  <si>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</si>
  <si>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</si>
  <si>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</si>
  <si>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</si>
  <si>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</si>
  <si>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</si>
  <si>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</si>
  <si>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</si>
  <si>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</si>
  <si>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</si>
  <si>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</si>
  <si>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</si>
  <si>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</si>
  <si>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</si>
  <si>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</si>
  <si>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</si>
  <si>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</si>
  <si>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</si>
  <si>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</si>
  <si>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</si>
  <si>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</si>
  <si>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</si>
  <si>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</si>
  <si>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</si>
  <si>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</si>
  <si>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</si>
  <si>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</si>
  <si>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</si>
  <si>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</si>
  <si>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</si>
  <si>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</si>
  <si>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</si>
  <si>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</si>
  <si>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</si>
  <si>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</si>
  <si>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</si>
  <si>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</si>
  <si>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</si>
  <si>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</si>
  <si>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</si>
  <si>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</si>
  <si>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</si>
  <si>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</si>
  <si>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</si>
  <si>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</si>
  <si>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</si>
  <si>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</si>
  <si>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</si>
  <si>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</si>
  <si>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</si>
  <si>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</si>
  <si>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</si>
  <si>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</si>
  <si>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</si>
  <si>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</si>
  <si>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</si>
  <si>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</si>
  <si>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</si>
  <si>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</si>
  <si>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</si>
  <si>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</si>
  <si>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</si>
  <si>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</si>
  <si>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</si>
  <si>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</si>
  <si>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</si>
  <si>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</si>
  <si>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</si>
  <si>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</si>
  <si>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</si>
  <si>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</si>
  <si>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</si>
  <si>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</si>
  <si>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</si>
  <si>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</si>
  <si>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</si>
  <si>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</si>
  <si>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</si>
  <si>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</si>
  <si>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</si>
  <si>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</si>
  <si>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</si>
  <si>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</si>
  <si>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</si>
  <si>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</si>
  <si>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</si>
  <si>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</si>
  <si>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</si>
  <si>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</si>
  <si>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</si>
  <si>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</si>
  <si>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</si>
  <si>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</si>
  <si>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</si>
  <si>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</si>
  <si>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</si>
  <si>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</si>
  <si>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</si>
  <si>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</si>
  <si>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</si>
  <si>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</si>
  <si>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</si>
  <si>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</si>
  <si>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</si>
  <si>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</si>
  <si>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</si>
  <si>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</si>
  <si>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</si>
  <si>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</si>
  <si>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</si>
  <si>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</si>
  <si>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</si>
  <si>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</si>
  <si>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</si>
  <si>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</si>
  <si>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</si>
  <si>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</si>
  <si>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</si>
  <si>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</si>
  <si>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</si>
  <si>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</si>
  <si>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</si>
  <si>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</si>
  <si>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</si>
  <si>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</si>
  <si>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</si>
  <si>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</si>
  <si>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</si>
  <si>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</si>
  <si>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</si>
  <si>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</si>
  <si>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</si>
  <si>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</si>
  <si>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</si>
  <si>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</si>
  <si>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</si>
  <si>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</si>
  <si>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</si>
  <si>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</si>
  <si>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</si>
  <si>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</si>
  <si>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</si>
  <si>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</si>
  <si>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</si>
  <si>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</si>
  <si>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</si>
  <si>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</si>
  <si>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</si>
  <si>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</si>
  <si>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</si>
  <si>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</si>
  <si>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</si>
  <si>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</si>
  <si>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</si>
  <si>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</si>
  <si>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</si>
  <si>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</si>
  <si>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</si>
  <si>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</si>
  <si>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</si>
  <si>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</si>
  <si>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</si>
  <si>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</si>
  <si>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</si>
  <si>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</si>
  <si>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</si>
  <si>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</si>
  <si>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</si>
  <si>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</si>
  <si>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</si>
  <si>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</si>
  <si>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</si>
  <si>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</si>
  <si>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</si>
  <si>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</si>
  <si>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</si>
  <si>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</si>
  <si>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</si>
  <si>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</si>
  <si>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</si>
  <si>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</si>
  <si>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</si>
  <si>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</si>
  <si>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</si>
  <si>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</si>
  <si>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</si>
  <si>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</si>
  <si>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</si>
  <si>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</si>
  <si>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</si>
  <si>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</si>
  <si>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</si>
  <si>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</si>
  <si>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</si>
  <si>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</si>
  <si>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</si>
  <si>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</si>
  <si>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</si>
  <si>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</si>
  <si>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</si>
  <si>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</si>
  <si>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</si>
  <si>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</si>
  <si>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</si>
  <si>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</si>
  <si>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</si>
  <si>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</si>
  <si>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</si>
  <si>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</si>
  <si>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</si>
  <si>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</si>
  <si>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</si>
  <si>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</si>
  <si>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</si>
  <si>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</si>
  <si>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</si>
  <si>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</si>
  <si>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</si>
  <si>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</si>
  <si>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</si>
  <si>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</si>
  <si>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</si>
  <si>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</si>
  <si>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</si>
  <si>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</si>
  <si>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</si>
  <si>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</si>
  <si>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</si>
  <si>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</si>
  <si>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</si>
  <si>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</si>
  <si>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</si>
  <si>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</si>
  <si>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</si>
  <si>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</si>
  <si>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</si>
  <si>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</si>
  <si>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</si>
  <si>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</si>
  <si>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</si>
  <si>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</si>
  <si>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</si>
  <si>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</si>
  <si>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</si>
  <si>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</si>
  <si>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</si>
  <si>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</si>
  <si>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</si>
  <si>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</si>
  <si>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</si>
  <si>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</si>
  <si>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</si>
  <si>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</si>
  <si>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</si>
  <si>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</si>
  <si>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</si>
  <si>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</si>
  <si>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</si>
  <si>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</si>
  <si>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</si>
  <si>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</si>
  <si>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</si>
  <si>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</si>
  <si>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</si>
  <si>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</si>
  <si>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</si>
  <si>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</si>
  <si>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</si>
  <si>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</si>
  <si>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</si>
  <si>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</si>
  <si>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</si>
  <si>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</si>
  <si>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</si>
  <si>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</si>
  <si>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</si>
  <si>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</si>
  <si>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</si>
  <si>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</si>
  <si>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</si>
  <si>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</si>
  <si>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</si>
  <si>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</si>
  <si>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</si>
  <si>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</si>
  <si>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</si>
  <si>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</si>
  <si>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</si>
  <si>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</si>
  <si>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</si>
  <si>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</si>
  <si>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</si>
  <si>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</si>
  <si>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</si>
  <si>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</si>
  <si>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</si>
  <si>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</si>
  <si>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</si>
  <si>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</si>
  <si>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</si>
  <si>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</si>
  <si>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</si>
  <si>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</si>
  <si>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</si>
  <si>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</si>
  <si>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</si>
  <si>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</si>
  <si>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</si>
  <si>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</si>
  <si>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</si>
  <si>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</si>
  <si>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</si>
  <si>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</si>
  <si>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</si>
  <si>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</si>
  <si>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</si>
  <si>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</si>
  <si>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</si>
  <si>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</si>
  <si>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</si>
  <si>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</si>
  <si>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</si>
  <si>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</si>
  <si>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</si>
  <si>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</si>
  <si>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</si>
  <si>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</si>
  <si>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</si>
  <si>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</si>
  <si>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</si>
  <si>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</si>
  <si>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</si>
  <si>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</si>
  <si>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</si>
  <si>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</si>
  <si>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</si>
  <si>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</si>
  <si>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</si>
  <si>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</si>
  <si>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</si>
  <si>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</si>
  <si>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</si>
  <si>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</si>
  <si>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</si>
  <si>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</si>
  <si>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</si>
  <si>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</si>
  <si>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</si>
  <si>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</si>
  <si>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</si>
  <si>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</si>
  <si>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</si>
  <si>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</si>
  <si>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</si>
  <si>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</si>
  <si>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</si>
  <si>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</si>
  <si>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</si>
  <si>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</si>
  <si>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</si>
  <si>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</si>
  <si>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</si>
  <si>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</si>
  <si>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</si>
  <si>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</si>
  <si>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</si>
  <si>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</si>
  <si>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</si>
  <si>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</si>
  <si>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</si>
  <si>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</si>
  <si>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</si>
  <si>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</si>
  <si>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</si>
  <si>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</si>
  <si>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</si>
  <si>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</si>
  <si>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</si>
  <si>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</si>
  <si>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</si>
  <si>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</si>
  <si>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</si>
  <si>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</si>
  <si>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</si>
  <si>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</si>
  <si>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</si>
  <si>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</si>
  <si>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</si>
  <si>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</si>
  <si>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</si>
  <si>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</si>
  <si>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</si>
  <si>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</si>
  <si>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</si>
  <si>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</si>
  <si>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</si>
  <si>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</si>
  <si>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</si>
  <si>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</si>
  <si>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</si>
  <si>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</si>
  <si>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</si>
  <si>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</si>
  <si>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</si>
  <si>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</si>
  <si>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</si>
  <si>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</si>
  <si>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</si>
  <si>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</si>
  <si>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</si>
  <si>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</si>
  <si>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</si>
  <si>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</si>
  <si>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</si>
  <si>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</si>
  <si>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</si>
  <si>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</si>
  <si>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</si>
  <si>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</si>
  <si>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</si>
  <si>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</si>
  <si>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</si>
  <si>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</si>
  <si>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</si>
  <si>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</si>
  <si>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</si>
  <si>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</si>
  <si>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</si>
  <si>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</si>
  <si>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</si>
  <si>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</si>
  <si>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</si>
  <si>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</si>
  <si>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</si>
  <si>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</si>
  <si>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</si>
  <si>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</si>
  <si>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</si>
  <si>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</si>
  <si>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</si>
  <si>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</si>
  <si>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</si>
  <si>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</si>
  <si>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</si>
  <si>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</si>
  <si>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</si>
  <si>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</si>
  <si>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</si>
  <si>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</si>
  <si>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</si>
  <si>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</si>
  <si>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</si>
  <si>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</si>
  <si>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</si>
  <si>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</si>
  <si>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</si>
  <si>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</si>
  <si>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</si>
  <si>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</si>
  <si>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</si>
  <si>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</si>
  <si>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</si>
  <si>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</si>
  <si>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</si>
  <si>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</si>
  <si>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</si>
  <si>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</si>
  <si>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</si>
  <si>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</si>
  <si>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</si>
  <si>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</si>
  <si>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</si>
  <si>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</si>
  <si>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</si>
  <si>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</si>
  <si>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</si>
  <si>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</si>
  <si>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</si>
  <si>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</si>
  <si>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</si>
  <si>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</si>
  <si>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</si>
  <si>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</si>
  <si>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</si>
  <si>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</si>
  <si>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</si>
  <si>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</si>
  <si>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</si>
  <si>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</si>
  <si>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</si>
  <si>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</si>
  <si>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</si>
  <si>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</si>
  <si>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</si>
  <si>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</si>
  <si>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</si>
  <si>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</si>
  <si>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</si>
  <si>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</si>
  <si>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</si>
  <si>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</si>
  <si>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</si>
  <si>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</si>
  <si>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</si>
  <si>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</si>
  <si>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</si>
  <si>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</si>
  <si>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</si>
  <si>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</si>
  <si>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</si>
  <si>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</si>
  <si>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</si>
  <si>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</si>
  <si>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</si>
  <si>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</si>
  <si>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</si>
  <si>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</si>
  <si>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</si>
  <si>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</si>
  <si>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</si>
  <si>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</si>
  <si>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</si>
  <si>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</si>
  <si>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</si>
  <si>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</si>
  <si>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</si>
  <si>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</si>
  <si>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</si>
  <si>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</si>
  <si>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</si>
  <si>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</si>
  <si>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</si>
  <si>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</si>
  <si>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</si>
  <si>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</si>
  <si>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</si>
  <si>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</si>
  <si>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</si>
  <si>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</si>
  <si>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</si>
  <si>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</si>
  <si>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</si>
  <si>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</si>
  <si>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</si>
  <si>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</si>
  <si>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</si>
  <si>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</si>
  <si>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</si>
  <si>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</si>
  <si>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</si>
  <si>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</si>
  <si>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</si>
  <si>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</si>
  <si>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</si>
  <si>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</si>
  <si>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</si>
  <si>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</si>
  <si>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</si>
  <si>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</si>
  <si>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</si>
  <si>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</si>
  <si>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</si>
  <si>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</si>
  <si>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</si>
  <si>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</si>
  <si>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</si>
  <si>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</si>
  <si>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</si>
  <si>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</si>
  <si>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</si>
  <si>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</si>
  <si>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</si>
  <si>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</si>
  <si>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</si>
  <si>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</si>
  <si>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</si>
  <si>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</si>
  <si>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</si>
  <si>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</si>
  <si>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</si>
  <si>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</si>
  <si>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</si>
  <si>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</si>
  <si>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</si>
  <si>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</si>
  <si>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</si>
  <si>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</si>
  <si>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</si>
  <si>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</si>
  <si>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</si>
  <si>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</si>
  <si>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</si>
  <si>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</si>
  <si>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</si>
  <si>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</si>
  <si>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</si>
  <si>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</si>
  <si>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</si>
  <si>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</si>
  <si>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</si>
  <si>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</si>
  <si>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</si>
  <si>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</si>
  <si>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</si>
  <si>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</si>
  <si>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</si>
  <si>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</si>
  <si>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</si>
  <si>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</si>
  <si>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</si>
  <si>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</si>
  <si>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</si>
  <si>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</si>
  <si>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</si>
  <si>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</si>
  <si>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</si>
  <si>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</si>
  <si>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</si>
  <si>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</si>
  <si>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</si>
  <si>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</si>
  <si>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</si>
  <si>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</si>
  <si>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</si>
  <si>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</si>
  <si>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</si>
  <si>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</si>
  <si>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</si>
  <si>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</si>
  <si>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</si>
  <si>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</si>
  <si>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</si>
  <si>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</si>
  <si>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</si>
  <si>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</si>
  <si>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</si>
  <si>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</si>
  <si>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</si>
  <si>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</si>
  <si>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</si>
  <si>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</si>
  <si>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</si>
  <si>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</si>
  <si>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</si>
  <si>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</si>
  <si>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</si>
  <si>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</si>
  <si>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</si>
  <si>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</si>
  <si>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</si>
  <si>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</si>
  <si>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</si>
  <si>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</si>
  <si>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</si>
  <si>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</si>
  <si>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</si>
  <si>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</si>
  <si>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</si>
  <si>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</si>
  <si>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</si>
  <si>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</si>
  <si>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</si>
  <si>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</si>
  <si>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</si>
  <si>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</si>
  <si>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</si>
  <si>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</si>
  <si>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</si>
  <si>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</si>
  <si>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</si>
  <si>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</si>
  <si>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</si>
  <si>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</si>
  <si>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</si>
  <si>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</si>
  <si>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</si>
  <si>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</si>
  <si>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</si>
  <si>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</si>
  <si>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</si>
  <si>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</si>
  <si>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</si>
  <si>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</si>
  <si>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</si>
  <si>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</si>
  <si>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</si>
  <si>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</si>
  <si>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</si>
  <si>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</si>
  <si>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</si>
  <si>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</si>
  <si>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</si>
  <si>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</si>
  <si>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</si>
  <si>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</si>
  <si>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</si>
  <si>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</si>
  <si>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</si>
  <si>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</si>
  <si>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</si>
  <si>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</si>
  <si>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</si>
  <si>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</si>
  <si>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</si>
  <si>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</si>
  <si>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</si>
  <si>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</si>
  <si>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</si>
  <si>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</si>
  <si>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</si>
  <si>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</si>
  <si>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</si>
  <si>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</si>
  <si>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</si>
  <si>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</si>
  <si>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</si>
  <si>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</si>
  <si>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</si>
  <si>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</si>
  <si>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</si>
  <si>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</si>
  <si>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</si>
  <si>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</si>
  <si>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</si>
  <si>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</si>
  <si>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</si>
  <si>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</si>
  <si>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</si>
  <si>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</si>
  <si>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</si>
  <si>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</si>
  <si>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</si>
  <si>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</si>
  <si>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</si>
  <si>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</si>
  <si>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</si>
  <si>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</si>
  <si>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</si>
  <si>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</si>
  <si>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</si>
  <si>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</si>
  <si>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</si>
  <si>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</si>
  <si>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</si>
  <si>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</si>
  <si>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</si>
  <si>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</si>
  <si>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</si>
  <si>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</si>
  <si>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</si>
  <si>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</si>
  <si>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</si>
  <si>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</si>
  <si>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</si>
  <si>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</si>
  <si>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</si>
  <si>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</si>
  <si>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</si>
  <si>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</si>
  <si>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</si>
  <si>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</si>
  <si>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</si>
  <si>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</si>
  <si>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</si>
  <si>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</si>
  <si>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</si>
  <si>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</si>
  <si>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</si>
  <si>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</si>
  <si>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</si>
  <si>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</si>
  <si>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</si>
  <si>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</si>
  <si>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</si>
  <si>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</si>
  <si>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</si>
  <si>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</si>
  <si>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</si>
  <si>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</si>
  <si>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</si>
  <si>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</si>
  <si>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</si>
  <si>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</si>
  <si>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</si>
  <si>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</si>
  <si>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</si>
  <si>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</si>
  <si>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</si>
  <si>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</si>
  <si>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</si>
  <si>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</si>
  <si>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</si>
  <si>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</si>
  <si>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</si>
  <si>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</si>
  <si>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</si>
  <si>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</si>
  <si>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</si>
  <si>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</si>
  <si>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</si>
  <si>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</si>
  <si>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</si>
  <si>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</si>
  <si>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</si>
  <si>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</si>
  <si>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</si>
  <si>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</si>
  <si>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</si>
  <si>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</si>
  <si>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</si>
  <si>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</si>
  <si>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</si>
  <si>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</si>
  <si>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</si>
  <si>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</si>
  <si>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</si>
  <si>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</si>
  <si>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</si>
  <si>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</si>
  <si>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</si>
  <si>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</si>
  <si>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</si>
  <si>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</si>
  <si>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</si>
  <si>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</si>
  <si>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</si>
  <si>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</si>
  <si>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</si>
  <si>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</si>
  <si>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</si>
  <si>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</si>
  <si>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</si>
  <si>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</si>
  <si>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</si>
  <si>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</si>
  <si>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</si>
  <si>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</si>
  <si>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</si>
  <si>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</si>
  <si>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</si>
  <si>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</si>
  <si>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</si>
  <si>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</si>
  <si>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</si>
  <si>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</si>
  <si>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</si>
  <si>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</si>
  <si>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</si>
  <si>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</si>
  <si>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</si>
  <si>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</si>
  <si>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</si>
  <si>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</si>
  <si>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</si>
  <si>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</si>
  <si>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</si>
  <si>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</si>
  <si>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</si>
  <si>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</si>
  <si>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</si>
  <si>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</si>
  <si>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</si>
  <si>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</si>
  <si>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</si>
  <si>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</si>
  <si>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</si>
  <si>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</si>
  <si>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</si>
  <si>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</si>
  <si>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</si>
  <si>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</si>
  <si>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</si>
  <si>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</si>
  <si>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</si>
  <si>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</si>
  <si>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</si>
  <si>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</si>
  <si>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</si>
  <si>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</si>
  <si>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</si>
  <si>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</si>
  <si>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</si>
  <si>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</si>
  <si>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</si>
  <si>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</si>
  <si>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</si>
  <si>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</si>
  <si>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</si>
  <si>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</si>
  <si>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</si>
  <si>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</si>
  <si>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</si>
  <si>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</si>
  <si>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</si>
  <si>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</si>
  <si>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</si>
  <si>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</si>
  <si>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</si>
  <si>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</si>
  <si>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</si>
  <si>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</si>
  <si>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</si>
  <si>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</si>
  <si>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</si>
  <si>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</si>
  <si>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</si>
  <si>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</si>
  <si>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</si>
  <si>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</si>
  <si>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</si>
  <si>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</si>
  <si>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</si>
  <si>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</si>
  <si>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</si>
  <si>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</si>
  <si>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</si>
  <si>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</si>
  <si>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</si>
  <si>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</si>
  <si>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</si>
  <si>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</si>
  <si>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</si>
  <si>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</si>
  <si>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</si>
  <si>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</si>
  <si>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</si>
  <si>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</si>
  <si>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</si>
  <si>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</si>
  <si>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</si>
  <si>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</si>
  <si>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</si>
  <si>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</si>
  <si>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</si>
  <si>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</si>
  <si>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</si>
  <si>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</si>
  <si>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</si>
  <si>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</si>
  <si>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</si>
  <si>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</si>
  <si>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</si>
  <si>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</si>
  <si>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</si>
  <si>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</si>
  <si>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</si>
  <si>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</si>
  <si>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</si>
  <si>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</si>
  <si>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</si>
  <si>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</si>
  <si>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</si>
  <si>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</si>
  <si>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</si>
  <si>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</si>
  <si>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</si>
  <si>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</si>
  <si>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</si>
  <si>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</si>
  <si>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</si>
  <si>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</si>
  <si>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</si>
  <si>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</si>
  <si>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</si>
  <si>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</si>
  <si>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</si>
  <si>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</si>
  <si>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</si>
  <si>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</si>
  <si>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</si>
  <si>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</si>
  <si>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</si>
  <si>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</si>
  <si>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</si>
  <si>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</si>
  <si>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</si>
  <si>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</si>
  <si>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</si>
  <si>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</si>
  <si>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</si>
  <si>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</si>
  <si>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</si>
  <si>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</si>
  <si>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</si>
  <si>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</si>
  <si>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</si>
  <si>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</si>
  <si>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</si>
  <si>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</si>
  <si>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</si>
  <si>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</si>
  <si>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</si>
  <si>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</si>
  <si>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</si>
  <si>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</si>
  <si>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</si>
  <si>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</si>
  <si>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</si>
  <si>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</si>
  <si>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</si>
  <si>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</si>
  <si>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</si>
  <si>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</si>
  <si>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</si>
  <si>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</si>
  <si>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</si>
  <si>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</si>
  <si>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</si>
  <si>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</si>
  <si>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</si>
  <si>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</si>
  <si>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</si>
  <si>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</si>
  <si>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</si>
  <si>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</si>
  <si>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</si>
  <si>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</si>
  <si>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</si>
  <si>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</si>
  <si>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</si>
  <si>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</si>
  <si>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</si>
  <si>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</si>
  <si>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</si>
  <si>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</si>
  <si>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</si>
  <si>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</si>
  <si>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</si>
  <si>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</si>
  <si>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</si>
  <si>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</si>
  <si>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</si>
  <si>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</si>
  <si>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</si>
  <si>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</si>
  <si>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</si>
  <si>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</si>
  <si>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</si>
  <si>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</si>
  <si>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</si>
  <si>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</si>
  <si>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</si>
  <si>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</si>
  <si>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</si>
  <si>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</si>
  <si>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</si>
  <si>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</si>
  <si>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</si>
  <si>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</si>
  <si>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</si>
  <si>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</si>
  <si>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</si>
  <si>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</si>
  <si>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</si>
  <si>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</si>
  <si>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</si>
  <si>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</si>
  <si>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</si>
  <si>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</si>
  <si>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</si>
  <si>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</si>
  <si>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</si>
  <si>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</si>
  <si>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</si>
  <si>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</si>
  <si>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</si>
  <si>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</si>
  <si>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</si>
  <si>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</si>
  <si>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</si>
  <si>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</si>
  <si>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</si>
  <si>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</si>
  <si>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</si>
  <si>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</si>
  <si>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</si>
  <si>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</si>
  <si>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</si>
  <si>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</si>
  <si>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</si>
  <si>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</si>
  <si>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</si>
  <si>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</si>
  <si>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</si>
  <si>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</si>
  <si>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</si>
  <si>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</si>
  <si>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</si>
  <si>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</si>
  <si>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</si>
  <si>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</si>
  <si>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</si>
  <si>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</si>
  <si>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</si>
  <si>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</si>
  <si>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</si>
  <si>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</si>
  <si>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</si>
  <si>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</si>
  <si>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</si>
  <si>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</si>
  <si>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</si>
  <si>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</si>
  <si>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</si>
  <si>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</si>
  <si>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</si>
  <si>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</si>
  <si>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</si>
  <si>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</si>
  <si>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</si>
  <si>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</si>
  <si>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</si>
  <si>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</si>
  <si>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</si>
  <si>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</si>
  <si>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</si>
  <si>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</si>
  <si>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</si>
  <si>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</si>
  <si>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</si>
  <si>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</si>
  <si>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</si>
  <si>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</si>
  <si>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</si>
  <si>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</si>
  <si>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</si>
  <si>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</si>
  <si>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</si>
  <si>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</si>
  <si>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</si>
  <si>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</si>
  <si>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</si>
  <si>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</si>
  <si>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</si>
  <si>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</si>
  <si>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</si>
  <si>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</si>
  <si>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</si>
  <si>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</si>
  <si>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</si>
  <si>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</si>
  <si>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</si>
  <si>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</si>
  <si>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</si>
  <si>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</si>
  <si>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</si>
  <si>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</si>
  <si>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</si>
  <si>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</si>
  <si>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</si>
  <si>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</si>
  <si>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</si>
  <si>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</si>
  <si>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</si>
  <si>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</si>
  <si>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</si>
  <si>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</si>
  <si>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</si>
  <si>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</si>
  <si>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</si>
  <si>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</si>
  <si>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</si>
  <si>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</si>
  <si>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</si>
  <si>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</si>
  <si>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</si>
  <si>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</si>
  <si>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</si>
  <si>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</si>
  <si>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</si>
  <si>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</si>
  <si>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</si>
  <si>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</si>
  <si>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</si>
  <si>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</si>
  <si>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</si>
  <si>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</si>
  <si>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</si>
  <si>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</si>
  <si>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</si>
  <si>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</si>
  <si>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</si>
  <si>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</si>
  <si>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</si>
  <si>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</si>
  <si>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</si>
  <si>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</si>
  <si>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</si>
  <si>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</si>
  <si>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</si>
  <si>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</si>
  <si>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</si>
  <si>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</si>
  <si>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</si>
  <si>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</si>
  <si>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</si>
  <si>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</si>
  <si>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</si>
  <si>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</si>
  <si>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</si>
  <si>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</si>
  <si>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</si>
  <si>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</si>
  <si>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</si>
  <si>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</si>
  <si>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</si>
  <si>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</si>
  <si>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</si>
  <si>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</si>
  <si>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</si>
  <si>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</si>
  <si>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</si>
  <si>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</si>
  <si>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</si>
  <si>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</si>
  <si>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</si>
  <si>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</si>
  <si>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</si>
  <si>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</si>
  <si>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</si>
  <si>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</si>
  <si>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</si>
  <si>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</si>
  <si>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</si>
  <si>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</si>
  <si>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</si>
  <si>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</si>
  <si>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</si>
  <si>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</si>
  <si>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</si>
  <si>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</si>
  <si>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</si>
  <si>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</si>
  <si>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</si>
  <si>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</si>
  <si>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</si>
  <si>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</si>
  <si>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</si>
  <si>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</si>
  <si>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</si>
  <si>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</si>
  <si>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</si>
  <si>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</si>
  <si>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</si>
  <si>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</si>
  <si>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</si>
  <si>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</si>
  <si>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</si>
  <si>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</si>
  <si>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</si>
  <si>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</si>
  <si>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</si>
  <si>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</si>
  <si>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</si>
  <si>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</si>
  <si>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</si>
  <si>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</si>
  <si>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</si>
  <si>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</si>
  <si>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</si>
  <si>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</si>
  <si>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</si>
  <si>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</si>
  <si>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</si>
  <si>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</si>
  <si>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</si>
  <si>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</si>
  <si>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</si>
  <si>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</si>
  <si>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</si>
  <si>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</si>
  <si>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</si>
  <si>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</si>
  <si>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</si>
  <si>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</si>
  <si>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</si>
  <si>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</si>
  <si>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</si>
  <si>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</si>
  <si>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</si>
  <si>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</si>
  <si>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</si>
  <si>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</si>
  <si>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</si>
  <si>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</si>
  <si>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</si>
  <si>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</si>
  <si>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</si>
  <si>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</si>
  <si>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</si>
  <si>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</si>
  <si>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</si>
  <si>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</si>
  <si>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</si>
  <si>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</si>
  <si>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</si>
  <si>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</si>
  <si>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</si>
  <si>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</si>
  <si>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</si>
  <si>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</si>
  <si>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</si>
  <si>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</si>
  <si>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</si>
  <si>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</si>
  <si>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</si>
  <si>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</si>
  <si>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</si>
  <si>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</si>
  <si>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</si>
  <si>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</si>
  <si>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</si>
  <si>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</si>
  <si>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</si>
  <si>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</si>
  <si>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</si>
  <si>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</si>
  <si>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</si>
  <si>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</si>
  <si>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</si>
  <si>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</si>
  <si>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</si>
  <si>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</si>
  <si>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</si>
  <si>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</si>
  <si>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</si>
  <si>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</si>
  <si>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</si>
  <si>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</si>
  <si>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</si>
  <si>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</si>
  <si>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</si>
  <si>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</si>
  <si>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</si>
  <si>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</si>
  <si>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</si>
  <si>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</si>
  <si>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</si>
  <si>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</si>
  <si>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</si>
  <si>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</si>
  <si>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</si>
  <si>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</si>
  <si>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</si>
  <si>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</si>
  <si>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</si>
  <si>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</si>
  <si>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</si>
  <si>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</si>
  <si>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</si>
  <si>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</si>
  <si>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</si>
  <si>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</si>
  <si>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</si>
  <si>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</si>
  <si>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</si>
  <si>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</si>
  <si>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</si>
  <si>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</si>
  <si>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</si>
  <si>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</si>
  <si>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</si>
  <si>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</si>
  <si>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</si>
  <si>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</si>
  <si>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</si>
  <si>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</si>
  <si>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</si>
  <si>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</si>
  <si>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</si>
  <si>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</si>
  <si>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</si>
  <si>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</si>
  <si>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</si>
  <si>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</si>
  <si>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</si>
  <si>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</si>
  <si>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</si>
  <si>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</si>
  <si>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</si>
  <si>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</si>
  <si>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</si>
  <si>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</si>
  <si>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</si>
  <si>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</si>
  <si>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</si>
  <si>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</si>
  <si>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</si>
  <si>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</si>
  <si>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</si>
  <si>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</si>
  <si>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</si>
  <si>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</si>
  <si>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</si>
  <si>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</si>
  <si>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</si>
  <si>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</si>
  <si>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</si>
  <si>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</si>
  <si>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</si>
  <si>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</si>
  <si>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</si>
  <si>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</si>
  <si>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</si>
  <si>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</si>
  <si>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</si>
  <si>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</si>
  <si>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</si>
  <si>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</si>
  <si>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</si>
  <si>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</si>
  <si>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</si>
  <si>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</si>
  <si>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</si>
  <si>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</si>
  <si>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</si>
  <si>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</si>
  <si>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</si>
  <si>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</si>
  <si>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</si>
  <si>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</si>
  <si>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</si>
  <si>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</si>
  <si>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</si>
  <si>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</si>
  <si>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</si>
  <si>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</si>
  <si>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</si>
  <si>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</si>
  <si>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</si>
  <si>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</si>
  <si>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</si>
  <si>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</si>
  <si>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</si>
  <si>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</si>
  <si>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</si>
  <si>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</si>
  <si>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</si>
  <si>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</si>
  <si>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</si>
  <si>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</si>
  <si>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</si>
  <si>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</si>
  <si>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</si>
  <si>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</si>
  <si>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</si>
  <si>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</si>
  <si>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</si>
  <si>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</si>
  <si>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</si>
  <si>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</si>
  <si>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</si>
  <si>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</si>
  <si>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</si>
  <si>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</si>
  <si>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</si>
  <si>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</si>
  <si>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</si>
  <si>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</si>
  <si>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</si>
  <si>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</si>
  <si>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</si>
  <si>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</si>
  <si>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</si>
  <si>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</si>
  <si>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</si>
  <si>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</si>
  <si>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</si>
  <si>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</si>
  <si>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</si>
  <si>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</si>
  <si>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</si>
  <si>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</si>
  <si>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</si>
  <si>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</si>
  <si>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</si>
  <si>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</si>
  <si>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</si>
  <si>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</si>
  <si>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</si>
  <si>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</si>
  <si>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</si>
  <si>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</si>
  <si>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</si>
  <si>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</si>
  <si>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</si>
  <si>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</si>
  <si>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</si>
  <si>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</si>
  <si>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</si>
  <si>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</si>
  <si>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</si>
  <si>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</si>
  <si>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</si>
  <si>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</si>
  <si>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</si>
  <si>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</si>
  <si>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</si>
  <si>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</si>
  <si>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</si>
  <si>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</si>
  <si>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</si>
  <si>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</si>
  <si>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</si>
  <si>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</si>
  <si>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</si>
  <si>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</si>
  <si>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</si>
  <si>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</si>
  <si>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</si>
  <si>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</si>
  <si>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</si>
  <si>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</si>
  <si>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</si>
  <si>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</si>
  <si>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</si>
  <si>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</si>
  <si>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</si>
  <si>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</si>
  <si>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</si>
  <si>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</si>
  <si>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</si>
  <si>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</si>
  <si>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</si>
  <si>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</si>
  <si>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</si>
  <si>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</si>
  <si>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</si>
  <si>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</si>
  <si>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</si>
  <si>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</si>
  <si>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</si>
  <si>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</si>
  <si>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</si>
  <si>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</si>
  <si>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</si>
  <si>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</si>
  <si>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</si>
  <si>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</si>
  <si>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</si>
  <si>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</si>
  <si>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</si>
  <si>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</si>
  <si>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</si>
  <si>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</si>
  <si>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</si>
  <si>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</si>
  <si>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</si>
  <si>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</si>
  <si>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</si>
  <si>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</si>
  <si>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</si>
  <si>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</si>
  <si>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</si>
  <si>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</si>
  <si>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</si>
  <si>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</si>
  <si>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</si>
  <si>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</si>
  <si>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</si>
  <si>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</si>
  <si>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</si>
  <si>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</si>
  <si>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</si>
  <si>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</si>
  <si>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</si>
  <si>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</si>
  <si>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</si>
  <si>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</si>
  <si>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</si>
  <si>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</si>
  <si>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</si>
  <si>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</si>
  <si>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</si>
  <si>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</si>
  <si>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</si>
  <si>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</si>
  <si>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</si>
  <si>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</si>
  <si>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</si>
  <si>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</si>
  <si>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</si>
  <si>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</si>
  <si>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</si>
  <si>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</si>
  <si>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</si>
  <si>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</si>
  <si>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</si>
  <si>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</si>
  <si>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</si>
  <si>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</si>
  <si>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</si>
  <si>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</si>
  <si>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</si>
  <si>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</si>
  <si>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</si>
  <si>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</si>
  <si>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</si>
  <si>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</si>
  <si>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</si>
  <si>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</si>
  <si>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</si>
  <si>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</si>
  <si>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</si>
  <si>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</si>
  <si>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</si>
  <si>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</si>
  <si>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</si>
  <si>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</si>
  <si>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</si>
  <si>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</si>
  <si>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</si>
  <si>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</si>
  <si>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</si>
  <si>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</si>
  <si>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</si>
  <si>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</si>
  <si>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</si>
  <si>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</si>
  <si>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</si>
  <si>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</si>
  <si>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</si>
  <si>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</si>
  <si>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</si>
  <si>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</si>
  <si>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</si>
  <si>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</si>
  <si>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</si>
  <si>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</si>
  <si>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</si>
  <si>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</si>
  <si>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</si>
  <si>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</si>
  <si>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</si>
  <si>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</si>
  <si>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</si>
  <si>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</si>
  <si>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</si>
  <si>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</si>
  <si>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</si>
  <si>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</si>
  <si>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</si>
  <si>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</si>
  <si>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</si>
  <si>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</si>
  <si>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</si>
  <si>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</si>
  <si>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</si>
  <si>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</si>
  <si>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</si>
  <si>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</si>
  <si>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</si>
  <si>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</si>
  <si>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</si>
  <si>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</si>
  <si>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</si>
  <si>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</si>
  <si>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</si>
  <si>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</si>
  <si>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</si>
  <si>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</si>
  <si>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</si>
  <si>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</si>
  <si>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</si>
  <si>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</si>
  <si>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</si>
  <si>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</si>
  <si>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</si>
  <si>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</si>
  <si>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</si>
  <si>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</si>
  <si>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</si>
  <si>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</si>
  <si>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</si>
  <si>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</si>
  <si>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</si>
  <si>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</si>
  <si>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</si>
  <si>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</si>
  <si>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</si>
  <si>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</si>
  <si>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</si>
  <si>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</si>
  <si>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</si>
  <si>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</si>
  <si>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</si>
  <si>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</si>
  <si>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</si>
  <si>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</si>
  <si>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</si>
  <si>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</si>
  <si>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</si>
  <si>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</si>
  <si>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</si>
  <si>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</si>
  <si>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</si>
  <si>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</si>
  <si>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</si>
  <si>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</si>
  <si>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</si>
  <si>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</si>
  <si>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</si>
  <si>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</si>
  <si>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</si>
  <si>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</si>
  <si>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</si>
  <si>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</si>
  <si>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</si>
  <si>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</si>
  <si>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</si>
  <si>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</si>
  <si>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</si>
  <si>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</si>
  <si>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</si>
  <si>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</si>
  <si>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</si>
  <si>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</si>
  <si>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</si>
  <si>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</si>
  <si>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</si>
  <si>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</si>
  <si>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</si>
  <si>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</si>
  <si>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</si>
  <si>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</si>
  <si>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</si>
  <si>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</si>
  <si>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</si>
  <si>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</si>
  <si>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</si>
  <si>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</si>
  <si>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</si>
  <si>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</si>
  <si>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</si>
  <si>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</si>
  <si>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</si>
  <si>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</si>
  <si>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</si>
  <si>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</si>
  <si>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</si>
  <si>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</si>
  <si>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</si>
  <si>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</si>
  <si>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</si>
  <si>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</si>
  <si>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</si>
  <si>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</si>
  <si>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</si>
  <si>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</si>
  <si>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</si>
  <si>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</si>
  <si>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</si>
  <si>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</si>
  <si>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</si>
  <si>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</si>
  <si>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</si>
  <si>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</si>
  <si>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</si>
  <si>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</si>
  <si>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</si>
  <si>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</si>
  <si>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</si>
  <si>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</si>
  <si>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</si>
  <si>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</si>
  <si>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</si>
  <si>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</si>
  <si>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</si>
  <si>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</si>
  <si>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</si>
  <si>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</si>
  <si>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</si>
  <si>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</si>
  <si>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</si>
  <si>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</si>
  <si>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</si>
  <si>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</si>
  <si>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</si>
  <si>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</si>
  <si>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</si>
  <si>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</si>
  <si>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</si>
  <si>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</si>
  <si>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</si>
  <si>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</si>
  <si>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</si>
  <si>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</si>
  <si>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</si>
  <si>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</si>
  <si>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</si>
  <si>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</si>
  <si>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</si>
  <si>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</si>
  <si>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</si>
  <si>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</si>
  <si>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</si>
  <si>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</si>
  <si>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</si>
  <si>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</si>
  <si>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</si>
  <si>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</si>
  <si>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</si>
  <si>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</si>
  <si>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</si>
  <si>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</si>
  <si>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</si>
  <si>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</si>
  <si>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</si>
  <si>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</si>
  <si>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</si>
  <si>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</si>
  <si>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</si>
  <si>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</si>
  <si>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</si>
  <si>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</si>
  <si>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</si>
  <si>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</si>
  <si>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</si>
  <si>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</si>
  <si>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</si>
  <si>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</si>
  <si>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</si>
  <si>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</si>
  <si>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</si>
  <si>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</si>
  <si>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</si>
  <si>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</si>
  <si>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</si>
  <si>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</si>
  <si>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</si>
  <si>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</si>
  <si>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</si>
  <si>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</si>
  <si>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</si>
  <si>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</si>
  <si>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</si>
  <si>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</si>
  <si>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</si>
  <si>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</si>
  <si>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</si>
  <si>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</si>
  <si>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</si>
  <si>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</si>
  <si>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</si>
  <si>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</si>
  <si>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</si>
  <si>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</si>
  <si>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</si>
  <si>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</si>
  <si>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</si>
  <si>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</si>
  <si>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</si>
  <si>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</si>
  <si>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</si>
  <si>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</si>
  <si>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</si>
  <si>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</si>
  <si>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</si>
  <si>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</si>
  <si>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</si>
  <si>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</si>
  <si>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</si>
  <si>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</si>
  <si>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</si>
  <si>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</si>
  <si>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</si>
  <si>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</si>
  <si>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</si>
  <si>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</si>
  <si>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</si>
  <si>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</si>
  <si>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</si>
  <si>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</si>
  <si>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</si>
  <si>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</si>
  <si>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</si>
  <si>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</si>
  <si>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</si>
  <si>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</si>
  <si>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</si>
  <si>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</si>
  <si>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</si>
  <si>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</si>
  <si>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</si>
  <si>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</si>
  <si>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</si>
  <si>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</si>
  <si>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</si>
  <si>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</si>
  <si>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</si>
  <si>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</si>
  <si>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</si>
  <si>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</si>
  <si>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</si>
  <si>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</si>
  <si>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</si>
  <si>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</si>
  <si>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</si>
  <si>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</si>
  <si>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</si>
  <si>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</si>
  <si>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</si>
  <si>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</si>
  <si>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</si>
  <si>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</si>
  <si>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</si>
  <si>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</si>
  <si>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</si>
  <si>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</si>
  <si>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</si>
  <si>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</si>
  <si>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</si>
  <si>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</si>
  <si>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</si>
  <si>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</si>
  <si>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</si>
  <si>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</si>
  <si>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</si>
  <si>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</si>
  <si>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</si>
  <si>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</si>
  <si>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</si>
  <si>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</si>
  <si>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</si>
  <si>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</si>
  <si>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</si>
  <si>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</si>
  <si>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</si>
  <si>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</si>
  <si>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</si>
  <si>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</si>
  <si>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</si>
  <si>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</si>
  <si>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</si>
  <si>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</si>
  <si>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</si>
  <si>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</si>
  <si>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</si>
  <si>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</si>
  <si>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</si>
  <si>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</si>
  <si>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</si>
  <si>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</si>
  <si>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</si>
  <si>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</si>
  <si>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</si>
  <si>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</si>
  <si>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</si>
  <si>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</si>
  <si>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</si>
  <si>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</si>
  <si>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</si>
  <si>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</si>
  <si>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</si>
  <si>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</si>
  <si>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</si>
  <si>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</si>
  <si>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</si>
  <si>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</si>
  <si>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</si>
  <si>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</si>
  <si>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</si>
  <si>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</si>
  <si>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</si>
  <si>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</si>
  <si>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</si>
  <si>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</si>
  <si>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</si>
  <si>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</si>
  <si>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</si>
  <si>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</si>
  <si>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</si>
  <si>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</si>
  <si>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</si>
  <si>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</si>
  <si>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</si>
  <si>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</si>
  <si>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</si>
  <si>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</si>
  <si>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</si>
  <si>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</si>
  <si>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</si>
  <si>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</si>
  <si>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</si>
  <si>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</si>
  <si>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</si>
  <si>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</si>
  <si>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</si>
  <si>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</si>
  <si>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</si>
  <si>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</si>
  <si>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</si>
  <si>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</si>
  <si>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</si>
  <si>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</si>
  <si>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</si>
  <si>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</si>
  <si>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</si>
  <si>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</si>
  <si>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</si>
  <si>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</si>
  <si>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</si>
  <si>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</si>
  <si>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</si>
  <si>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</si>
  <si>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</si>
  <si>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</si>
  <si>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</si>
  <si>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</si>
  <si>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</si>
  <si>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</si>
  <si>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</si>
  <si>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</si>
  <si>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</si>
  <si>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</si>
  <si>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</si>
  <si>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</si>
  <si>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</si>
  <si>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</si>
  <si>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</si>
  <si>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</si>
  <si>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</si>
  <si>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</si>
  <si>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</si>
  <si>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</si>
  <si>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</si>
  <si>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</si>
  <si>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</si>
  <si>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</si>
  <si>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</si>
  <si>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</si>
  <si>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</si>
  <si>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</si>
  <si>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</si>
  <si>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</si>
  <si>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</si>
  <si>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</si>
  <si>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</si>
  <si>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</si>
  <si>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</si>
  <si>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</si>
  <si>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</si>
  <si>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</si>
  <si>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</si>
  <si>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</si>
  <si>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</si>
  <si>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</si>
  <si>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</si>
  <si>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</si>
  <si>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</si>
  <si>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</si>
  <si>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</si>
  <si>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</si>
  <si>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</si>
  <si>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</si>
  <si>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</si>
  <si>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</si>
  <si>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</si>
  <si>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</si>
  <si>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</si>
  <si>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</si>
  <si>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</si>
  <si>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</si>
  <si>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</si>
  <si>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</si>
  <si>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</si>
  <si>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</si>
  <si>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</si>
  <si>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</si>
  <si>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</si>
  <si>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</si>
  <si>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</si>
  <si>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</si>
  <si>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</si>
  <si>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</si>
  <si>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</si>
  <si>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</si>
  <si>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</si>
  <si>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</si>
  <si>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</si>
  <si>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</si>
  <si>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</si>
  <si>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</si>
  <si>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</si>
  <si>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</si>
  <si>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</si>
  <si>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</si>
  <si>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</si>
  <si>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</si>
  <si>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</si>
  <si>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</si>
  <si>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</si>
  <si>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</si>
  <si>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</si>
  <si>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</si>
  <si>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</si>
  <si>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</si>
  <si>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</si>
  <si>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</si>
  <si>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</si>
  <si>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</si>
  <si>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</si>
  <si>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</si>
  <si>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</si>
  <si>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</si>
  <si>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</si>
  <si>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</si>
  <si>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</si>
  <si>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</si>
  <si>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</si>
  <si>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</si>
  <si>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</si>
  <si>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</si>
  <si>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</si>
  <si>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</si>
  <si>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</si>
  <si>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</si>
  <si>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</si>
  <si>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</si>
  <si>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</si>
  <si>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</si>
  <si>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</si>
  <si>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</si>
  <si>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</si>
  <si>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</si>
  <si>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</si>
  <si>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</si>
  <si>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</si>
  <si>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</si>
  <si>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</si>
  <si>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</si>
  <si>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</si>
  <si>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</si>
  <si>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</si>
  <si>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</si>
  <si>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</si>
  <si>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</si>
  <si>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</si>
  <si>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</si>
  <si>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</si>
  <si>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</si>
  <si>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</si>
  <si>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</si>
  <si>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</si>
  <si>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</si>
  <si>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</si>
  <si>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</si>
  <si>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</si>
  <si>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</si>
  <si>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</si>
  <si>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</si>
  <si>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</si>
  <si>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</si>
  <si>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</si>
  <si>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</si>
  <si>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</si>
  <si>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</si>
  <si>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</si>
  <si>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</si>
  <si>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</si>
  <si>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</si>
  <si>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</si>
  <si>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</si>
  <si>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</si>
  <si>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</si>
  <si>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</si>
  <si>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</si>
  <si>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</si>
  <si>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</si>
  <si>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</si>
  <si>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</si>
  <si>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</si>
  <si>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</si>
  <si>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</si>
  <si>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</si>
  <si>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</si>
  <si>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</si>
  <si>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</si>
  <si>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</si>
  <si>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</si>
  <si>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</si>
  <si>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</si>
  <si>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</si>
  <si>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</si>
  <si>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</si>
  <si>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</si>
  <si>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</si>
  <si>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</si>
  <si>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</si>
  <si>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</si>
  <si>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</si>
  <si>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</si>
  <si>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</si>
  <si>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</si>
  <si>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</si>
  <si>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</si>
  <si>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</si>
  <si>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</si>
  <si>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</si>
  <si>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</si>
  <si>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</si>
  <si>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</si>
  <si>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</si>
  <si>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</si>
  <si>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</si>
  <si>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</si>
  <si>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</si>
  <si>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</si>
  <si>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</si>
  <si>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</si>
  <si>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</si>
  <si>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</si>
  <si>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</si>
  <si>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</si>
  <si>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</si>
  <si>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</si>
  <si>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</si>
  <si>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</si>
  <si>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</si>
  <si>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</si>
  <si>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</si>
  <si>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</si>
  <si>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</si>
  <si>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</si>
  <si>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</si>
  <si>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</si>
  <si>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</si>
  <si>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</si>
  <si>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</si>
  <si>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</si>
  <si>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</si>
  <si>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</si>
  <si>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</si>
  <si>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</si>
  <si>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</si>
  <si>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</si>
  <si>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</si>
  <si>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</si>
  <si>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</si>
  <si>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</si>
  <si>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</si>
  <si>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</si>
  <si>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</si>
  <si>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</si>
  <si>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</si>
  <si>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</si>
  <si>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</si>
  <si>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</si>
  <si>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</si>
  <si>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</si>
  <si>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</si>
  <si>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</si>
  <si>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</si>
  <si>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</si>
  <si>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</si>
  <si>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</si>
  <si>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</si>
  <si>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</si>
  <si>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</si>
  <si>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</si>
  <si>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</si>
  <si>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</si>
  <si>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</si>
  <si>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</si>
  <si>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</si>
  <si>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</si>
  <si>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</si>
  <si>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</si>
  <si>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</si>
  <si>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</si>
  <si>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</si>
  <si>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</si>
  <si>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</si>
  <si>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</si>
  <si>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</si>
  <si>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</si>
  <si>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</si>
  <si>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</si>
  <si>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</si>
  <si>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</si>
  <si>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</si>
  <si>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</si>
  <si>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</si>
  <si>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</si>
  <si>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</si>
  <si>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</si>
  <si>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</si>
  <si>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</si>
  <si>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</si>
  <si>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</si>
  <si>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</si>
  <si>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</si>
  <si>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</si>
  <si>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</si>
  <si>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</si>
  <si>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</si>
  <si>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</si>
  <si>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</si>
  <si>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</si>
  <si>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</si>
  <si>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</si>
  <si>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</si>
  <si>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</si>
  <si>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</si>
  <si>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</si>
  <si>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</si>
  <si>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</si>
  <si>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</si>
  <si>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</si>
  <si>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</si>
  <si>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</si>
  <si>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</si>
  <si>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</si>
  <si>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</si>
  <si>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</si>
  <si>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</si>
  <si>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</si>
  <si>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</si>
  <si>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</si>
  <si>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</si>
  <si>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</si>
  <si>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</si>
  <si>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</si>
  <si>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</si>
  <si>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</si>
  <si>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</si>
  <si>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</si>
  <si>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</si>
  <si>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</si>
  <si>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</si>
  <si>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</si>
  <si>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</si>
  <si>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</si>
  <si>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</si>
  <si>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</si>
  <si>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</si>
  <si>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</si>
  <si>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</si>
  <si>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</si>
  <si>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</si>
  <si>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</si>
  <si>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</si>
  <si>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</si>
  <si>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</si>
  <si>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</si>
  <si>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</si>
  <si>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</si>
  <si>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</si>
  <si>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</si>
  <si>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</si>
  <si>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</si>
  <si>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</si>
  <si>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</si>
  <si>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</si>
  <si>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</si>
  <si>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</si>
  <si>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</si>
  <si>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</si>
  <si>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</si>
  <si>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</si>
  <si>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</si>
  <si>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</si>
  <si>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</si>
  <si>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</si>
  <si>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</si>
  <si>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</si>
  <si>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</si>
  <si>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</si>
  <si>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</si>
  <si>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</si>
  <si>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</si>
  <si>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</si>
  <si>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</si>
  <si>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</si>
  <si>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</si>
  <si>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</si>
  <si>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</si>
  <si>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</si>
  <si>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</si>
  <si>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</si>
  <si>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</si>
  <si>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</si>
  <si>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</si>
  <si>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</si>
  <si>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</si>
  <si>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</si>
  <si>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</si>
  <si>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</si>
  <si>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</si>
  <si>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</si>
  <si>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</si>
  <si>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</si>
  <si>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</si>
  <si>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</si>
  <si>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</si>
  <si>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</si>
  <si>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</si>
  <si>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</si>
  <si>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</si>
  <si>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</si>
  <si>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</si>
  <si>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</si>
  <si>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</si>
  <si>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</si>
  <si>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</si>
  <si>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</si>
  <si>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</si>
  <si>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</si>
  <si>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</si>
  <si>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</si>
  <si>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</si>
  <si>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</si>
  <si>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</si>
  <si>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</si>
  <si>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</si>
  <si>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</si>
  <si>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</si>
  <si>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</si>
  <si>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</si>
  <si>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</si>
  <si>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</si>
  <si>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</si>
  <si>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</si>
  <si>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</si>
  <si>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</si>
  <si>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</si>
  <si>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</si>
  <si>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</si>
  <si>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</si>
  <si>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</si>
  <si>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</si>
  <si>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</si>
  <si>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</si>
  <si>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</si>
  <si>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</si>
  <si>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</si>
  <si>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</si>
  <si>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</si>
  <si>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</si>
  <si>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</si>
  <si>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</si>
  <si>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</si>
  <si>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</si>
  <si>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</si>
  <si>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</si>
  <si>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</si>
  <si>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</si>
  <si>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</si>
  <si>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</si>
  <si>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</si>
  <si>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</si>
  <si>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</si>
  <si>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</si>
  <si>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</si>
  <si>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</si>
  <si>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</si>
  <si>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</si>
  <si>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</si>
  <si>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</si>
  <si>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</si>
  <si>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</si>
  <si>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</si>
  <si>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</si>
  <si>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</si>
  <si>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</si>
  <si>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</si>
  <si>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</si>
  <si>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</si>
  <si>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</si>
  <si>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</si>
  <si>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</si>
  <si>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</si>
  <si>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</si>
  <si>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</si>
  <si>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</si>
  <si>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</si>
  <si>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</si>
  <si>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</si>
  <si>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</si>
  <si>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</si>
  <si>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</si>
  <si>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</si>
  <si>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</si>
  <si>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</si>
  <si>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</si>
  <si>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</si>
  <si>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</si>
  <si>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</si>
  <si>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</si>
  <si>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</si>
  <si>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</si>
  <si>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</si>
  <si>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</si>
  <si>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</si>
  <si>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</si>
  <si>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</si>
  <si>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</si>
  <si>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</si>
  <si>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</si>
  <si>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</si>
  <si>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</si>
  <si>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</si>
  <si>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</si>
  <si>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</si>
  <si>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</si>
  <si>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</si>
  <si>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</si>
  <si>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</si>
  <si>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</si>
  <si>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</si>
  <si>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</si>
  <si>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</si>
  <si>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</si>
  <si>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</si>
  <si>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</si>
  <si>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</si>
  <si>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</si>
  <si>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</si>
  <si>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</si>
  <si>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</si>
  <si>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</si>
  <si>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</si>
  <si>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</si>
  <si>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</si>
  <si>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</si>
  <si>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</si>
  <si>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</si>
  <si>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</si>
  <si>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</si>
  <si>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</si>
  <si>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</si>
  <si>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</si>
  <si>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</si>
  <si>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</si>
  <si>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</si>
  <si>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</si>
  <si>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</si>
  <si>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</si>
  <si>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</si>
  <si>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</si>
  <si>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</si>
  <si>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</si>
  <si>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</si>
  <si>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</si>
  <si>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</si>
  <si>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</si>
  <si>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</si>
  <si>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</si>
  <si>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</si>
  <si>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</si>
  <si>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</si>
  <si>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</si>
  <si>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</si>
  <si>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</si>
  <si>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</si>
  <si>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</si>
  <si>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</si>
  <si>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</si>
  <si>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</si>
  <si>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</si>
  <si>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</si>
  <si>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</si>
  <si>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</si>
  <si>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</si>
  <si>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</si>
  <si>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</si>
  <si>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</si>
  <si>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</si>
  <si>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</si>
  <si>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</si>
  <si>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</si>
  <si>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</si>
  <si>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</si>
  <si>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</si>
  <si>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</si>
  <si>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</si>
  <si>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</si>
  <si>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</si>
  <si>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</si>
  <si>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</si>
  <si>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</si>
  <si>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</si>
  <si>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</si>
  <si>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</si>
  <si>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</si>
  <si>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</si>
  <si>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</si>
  <si>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</si>
  <si>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</si>
  <si>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</si>
  <si>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</si>
  <si>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</si>
  <si>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</si>
  <si>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</si>
  <si>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</si>
  <si>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</si>
  <si>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</si>
  <si>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</si>
  <si>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</si>
  <si>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</si>
  <si>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</si>
  <si>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</si>
  <si>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</si>
  <si>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</si>
  <si>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</si>
  <si>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</si>
  <si>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</si>
  <si>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</si>
  <si>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</si>
  <si>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</si>
  <si>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</si>
  <si>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</si>
  <si>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</si>
  <si>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</si>
  <si>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</si>
  <si>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</si>
  <si>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</si>
  <si>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</si>
  <si>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</si>
  <si>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</si>
  <si>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</si>
  <si>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</si>
  <si>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</si>
  <si>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</si>
  <si>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</si>
  <si>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</si>
  <si>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</si>
  <si>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</si>
  <si>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</si>
  <si>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</si>
  <si>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</si>
  <si>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</si>
  <si>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</si>
  <si>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</si>
  <si>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</si>
  <si>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</si>
  <si>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</si>
  <si>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</si>
  <si>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</si>
  <si>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</si>
  <si>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</si>
  <si>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</si>
  <si>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</si>
  <si>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</si>
  <si>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</si>
  <si>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</si>
  <si>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</si>
  <si>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</si>
  <si>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</si>
  <si>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</si>
  <si>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</si>
  <si>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</si>
  <si>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</si>
  <si>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</si>
  <si>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</si>
  <si>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</si>
  <si>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</si>
  <si>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</si>
  <si>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</si>
  <si>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</si>
  <si>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</si>
  <si>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</si>
  <si>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</si>
  <si>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</si>
  <si>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</si>
  <si>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</si>
  <si>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</si>
  <si>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</si>
  <si>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</si>
  <si>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</si>
  <si>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</si>
  <si>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</si>
  <si>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</si>
  <si>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</si>
  <si>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</si>
  <si>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</si>
  <si>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</si>
  <si>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</si>
  <si>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</si>
  <si>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</si>
  <si>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</si>
  <si>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</si>
  <si>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</si>
  <si>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</si>
  <si>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</si>
  <si>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</si>
  <si>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</si>
  <si>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</si>
  <si>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</si>
  <si>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</si>
  <si>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</si>
  <si>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</si>
  <si>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</si>
  <si>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</si>
  <si>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</si>
  <si>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</si>
  <si>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</si>
  <si>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</si>
  <si>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</si>
  <si>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</si>
  <si>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</si>
  <si>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</si>
  <si>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</si>
  <si>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</si>
  <si>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</si>
  <si>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</si>
  <si>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</si>
  <si>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</si>
  <si>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</si>
  <si>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</si>
  <si>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</si>
  <si>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</si>
  <si>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</si>
  <si>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</si>
  <si>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</si>
  <si>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</si>
  <si>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</si>
  <si>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</si>
  <si>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</si>
  <si>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</si>
  <si>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</si>
  <si>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</si>
  <si>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</si>
  <si>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</si>
  <si>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</si>
  <si>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</si>
  <si>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</si>
  <si>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</si>
  <si>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</si>
  <si>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</si>
  <si>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</si>
  <si>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</si>
  <si>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</si>
  <si>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</si>
  <si>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</si>
  <si>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</si>
  <si>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</si>
  <si>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</si>
  <si>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</si>
  <si>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</si>
  <si>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</si>
  <si>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</si>
  <si>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</si>
  <si>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</si>
  <si>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</si>
  <si>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</si>
  <si>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</si>
  <si>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</si>
  <si>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</si>
  <si>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</si>
  <si>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</si>
  <si>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</si>
  <si>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</si>
  <si>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</si>
  <si>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</si>
  <si>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</si>
  <si>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</si>
  <si>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</si>
  <si>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</si>
  <si>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</si>
  <si>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</si>
  <si>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</si>
  <si>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</si>
  <si>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</si>
  <si>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</si>
  <si>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</si>
  <si>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</si>
  <si>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</si>
  <si>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</si>
  <si>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</si>
  <si>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</si>
  <si>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</si>
  <si>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</si>
  <si>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</si>
  <si>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</si>
  <si>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</si>
  <si>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</si>
  <si>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</si>
  <si>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</si>
  <si>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</si>
  <si>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</si>
  <si>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</si>
  <si>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</si>
  <si>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</si>
  <si>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</si>
  <si>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</si>
  <si>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</si>
  <si>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</si>
  <si>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</si>
  <si>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</si>
  <si>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</si>
  <si>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</si>
  <si>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</si>
  <si>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</si>
  <si>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</si>
  <si>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</si>
  <si>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</si>
  <si>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</si>
  <si>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</si>
  <si>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</si>
  <si>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</si>
  <si>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</si>
  <si>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</si>
  <si>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</si>
  <si>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</si>
  <si>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</si>
  <si>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</si>
  <si>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</si>
  <si>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</si>
  <si>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</si>
  <si>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</si>
  <si>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</si>
  <si>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</si>
  <si>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</si>
  <si>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</si>
  <si>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</si>
  <si>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</si>
  <si>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</si>
  <si>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</si>
  <si>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</si>
  <si>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</si>
  <si>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</si>
  <si>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</si>
  <si>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</si>
  <si>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</si>
  <si>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</si>
  <si>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</si>
  <si>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</si>
  <si>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</si>
  <si>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</si>
  <si>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</si>
  <si>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</si>
  <si>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</si>
  <si>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</si>
  <si>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</si>
  <si>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</si>
  <si>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</si>
  <si>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</si>
  <si>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</si>
  <si>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</si>
  <si>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</si>
  <si>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</si>
  <si>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</si>
  <si>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</si>
  <si>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</si>
  <si>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</si>
  <si>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</si>
  <si>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</si>
  <si>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</si>
  <si>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</si>
  <si>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</si>
  <si>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</si>
  <si>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</si>
  <si>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</si>
  <si>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</si>
  <si>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</si>
  <si>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</si>
  <si>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</si>
  <si>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</si>
  <si>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</si>
  <si>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</si>
  <si>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</si>
  <si>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</si>
  <si>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</si>
  <si>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</si>
  <si>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</si>
  <si>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</si>
  <si>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</si>
  <si>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</si>
  <si>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</si>
  <si>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</si>
  <si>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</si>
  <si>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</si>
  <si>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</si>
  <si>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</si>
  <si>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</si>
  <si>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</si>
  <si>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</si>
  <si>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</si>
  <si>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</si>
  <si>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</si>
  <si>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</si>
  <si>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</si>
  <si>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</si>
  <si>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</si>
  <si>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</si>
  <si>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</si>
  <si>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</si>
  <si>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</si>
  <si>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</si>
  <si>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</si>
  <si>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</si>
  <si>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</si>
  <si>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</si>
  <si>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</si>
  <si>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</si>
  <si>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</si>
  <si>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</si>
  <si>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</si>
  <si>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</si>
  <si>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</si>
  <si>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</si>
  <si>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</si>
  <si>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</si>
  <si>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</si>
  <si>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</si>
  <si>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</si>
  <si>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</si>
  <si>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</si>
  <si>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</si>
  <si>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</si>
  <si>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</si>
  <si>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</si>
  <si>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</si>
  <si>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</si>
  <si>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</si>
  <si>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</si>
  <si>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</si>
  <si>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</si>
  <si>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</si>
  <si>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</si>
  <si>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</si>
  <si>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</si>
  <si>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</si>
  <si>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</si>
  <si>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</si>
  <si>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</si>
  <si>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</si>
  <si>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</si>
  <si>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</si>
  <si>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</si>
  <si>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</si>
  <si>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</si>
  <si>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</si>
  <si>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</si>
  <si>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</si>
  <si>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</si>
  <si>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</si>
  <si>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</si>
  <si>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</si>
  <si>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</si>
  <si>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</si>
  <si>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</si>
  <si>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</si>
  <si>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</si>
  <si>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</si>
  <si>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</si>
  <si>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</si>
  <si>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</si>
  <si>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</si>
  <si>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</si>
  <si>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</si>
  <si>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</si>
  <si>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</si>
  <si>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</si>
  <si>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</si>
  <si>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</si>
  <si>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</si>
  <si>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</si>
  <si>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</si>
  <si>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</si>
  <si>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</si>
  <si>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</si>
  <si>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</si>
  <si>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</si>
  <si>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</si>
  <si>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</si>
  <si>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</si>
  <si>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</si>
  <si>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</si>
  <si>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</si>
  <si>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</si>
  <si>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</si>
  <si>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</si>
  <si>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</si>
  <si>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</si>
  <si>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</si>
  <si>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</si>
  <si>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</si>
  <si>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</si>
  <si>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</si>
  <si>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</si>
  <si>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</si>
  <si>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</si>
  <si>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</si>
  <si>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</si>
  <si>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</si>
  <si>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</si>
  <si>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</si>
  <si>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</si>
  <si>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</si>
  <si>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</si>
  <si>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</si>
  <si>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</si>
  <si>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</si>
  <si>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</si>
  <si>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</si>
  <si>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</si>
  <si>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</si>
  <si>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</si>
  <si>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</si>
  <si>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</si>
  <si>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</si>
  <si>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</si>
  <si>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</si>
  <si>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</si>
  <si>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</si>
  <si>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</si>
  <si>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</si>
  <si>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</si>
  <si>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</si>
  <si>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</si>
  <si>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</si>
  <si>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</si>
  <si>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</si>
  <si>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</si>
  <si>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</si>
  <si>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</si>
  <si>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</si>
  <si>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</si>
  <si>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</si>
  <si>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</si>
  <si>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</si>
  <si>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</si>
  <si>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</si>
  <si>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</si>
  <si>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</si>
  <si>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</si>
  <si>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</si>
  <si>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</si>
  <si>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</si>
  <si>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</si>
  <si>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</si>
  <si>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</si>
  <si>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</si>
  <si>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</si>
  <si>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</si>
  <si>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</si>
  <si>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</si>
  <si>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</si>
  <si>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</si>
  <si>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</si>
  <si>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</si>
  <si>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</si>
  <si>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</si>
  <si>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</si>
  <si>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</si>
  <si>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</si>
  <si>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</si>
  <si>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</si>
  <si>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</si>
  <si>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</si>
  <si>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</si>
  <si>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</si>
  <si>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</si>
  <si>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</si>
  <si>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</si>
  <si>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</si>
  <si>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</si>
  <si>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</si>
  <si>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</si>
  <si>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</si>
  <si>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</si>
  <si>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</si>
  <si>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</si>
  <si>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</si>
  <si>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</si>
  <si>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</si>
  <si>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</si>
  <si>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</si>
  <si>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</si>
  <si>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</si>
  <si>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</si>
  <si>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</si>
  <si>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</si>
  <si>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</si>
  <si>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</si>
  <si>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</si>
  <si>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</si>
  <si>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</si>
  <si>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</si>
  <si>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</si>
  <si>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</si>
  <si>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</si>
  <si>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</si>
  <si>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</si>
  <si>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</si>
  <si>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</si>
  <si>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</si>
  <si>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</si>
  <si>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</si>
  <si>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</si>
  <si>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</si>
  <si>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</si>
  <si>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</si>
  <si>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</si>
  <si>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</si>
  <si>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</si>
  <si>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</si>
  <si>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</si>
  <si>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</si>
  <si>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</si>
  <si>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</si>
  <si>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</si>
  <si>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</si>
  <si>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</si>
  <si>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</si>
  <si>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</si>
  <si>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</si>
  <si>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</si>
  <si>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</si>
  <si>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</si>
  <si>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</si>
  <si>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</si>
  <si>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</si>
  <si>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</si>
  <si>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</si>
  <si>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</si>
  <si>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</si>
  <si>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</si>
  <si>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</si>
  <si>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</si>
  <si>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</si>
  <si>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</si>
  <si>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</si>
  <si>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</si>
  <si>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</si>
  <si>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</si>
  <si>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</si>
  <si>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</si>
  <si>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</si>
  <si>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</si>
  <si>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</si>
  <si>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</si>
  <si>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</si>
  <si>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</si>
  <si>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</si>
  <si>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</si>
  <si>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</si>
  <si>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</si>
  <si>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</si>
  <si>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</si>
  <si>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</si>
  <si>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</si>
  <si>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</si>
  <si>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</si>
  <si>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</si>
  <si>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</si>
  <si>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</si>
  <si>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</si>
  <si>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</si>
  <si>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</si>
  <si>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</si>
  <si>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</si>
  <si>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</si>
  <si>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</si>
  <si>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</si>
  <si>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</si>
  <si>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</si>
  <si>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</si>
  <si>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</si>
  <si>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</si>
  <si>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</si>
  <si>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</si>
  <si>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</si>
  <si>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</si>
  <si>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</si>
  <si>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</si>
  <si>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</si>
  <si>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</si>
  <si>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</si>
  <si>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</si>
  <si>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</si>
  <si>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</si>
  <si>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</si>
  <si>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</si>
  <si>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</si>
  <si>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</si>
  <si>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</si>
  <si>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</si>
  <si>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</si>
  <si>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</si>
  <si>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</si>
  <si>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</si>
  <si>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</si>
  <si>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</si>
  <si>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</si>
  <si>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</si>
  <si>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</si>
  <si>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</si>
  <si>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</si>
  <si>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</si>
  <si>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</si>
  <si>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</si>
  <si>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</si>
  <si>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</si>
  <si>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</si>
  <si>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</si>
  <si>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</si>
  <si>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</si>
  <si>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</si>
  <si>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</si>
  <si>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</si>
  <si>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</si>
  <si>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</si>
  <si>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</si>
  <si>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</si>
  <si>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</si>
  <si>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</si>
  <si>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</si>
  <si>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</si>
  <si>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</si>
  <si>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</si>
  <si>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</si>
  <si>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</si>
  <si>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</si>
  <si>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</si>
  <si>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</si>
  <si>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</si>
  <si>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</si>
  <si>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</si>
  <si>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</si>
  <si>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</si>
  <si>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</si>
  <si>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</si>
  <si>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</si>
  <si>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</si>
  <si>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</si>
  <si>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</si>
  <si>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</si>
  <si>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</si>
  <si>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</si>
  <si>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</si>
  <si>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</si>
  <si>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</si>
  <si>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</si>
  <si>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</si>
  <si>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</si>
  <si>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</si>
  <si>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</si>
  <si>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</si>
  <si>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</si>
  <si>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</si>
  <si>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</si>
  <si>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</si>
  <si>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</si>
  <si>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</si>
  <si>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</si>
  <si>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</si>
  <si>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</si>
  <si>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</si>
  <si>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</si>
  <si>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</si>
  <si>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</si>
  <si>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</si>
  <si>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</si>
  <si>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</si>
  <si>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</si>
  <si>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</si>
  <si>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</si>
  <si>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</si>
  <si>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</si>
  <si>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</si>
  <si>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</si>
  <si>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</si>
  <si>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</si>
  <si>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</si>
  <si>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</si>
  <si>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</si>
  <si>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</si>
  <si>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</si>
  <si>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</si>
  <si>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</si>
  <si>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</si>
  <si>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</si>
  <si>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</si>
  <si>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</si>
  <si>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</si>
  <si>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</si>
  <si>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</si>
  <si>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</si>
  <si>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</si>
  <si>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</si>
  <si>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</si>
  <si>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</si>
  <si>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</si>
  <si>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</si>
  <si>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</si>
  <si>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</si>
  <si>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</si>
  <si>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</si>
  <si>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</si>
  <si>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</si>
  <si>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</si>
  <si>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</si>
  <si>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</si>
  <si>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</si>
  <si>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</si>
  <si>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</si>
  <si>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</si>
  <si>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</si>
  <si>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</si>
  <si>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</si>
  <si>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</si>
  <si>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</si>
  <si>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</si>
  <si>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</si>
  <si>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</si>
  <si>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</si>
  <si>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</si>
  <si>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</si>
  <si>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</si>
  <si>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</si>
  <si>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</si>
  <si>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</si>
  <si>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</si>
  <si>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</si>
  <si>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</si>
  <si>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</si>
  <si>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</si>
  <si>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</si>
  <si>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</si>
  <si>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</si>
  <si>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</si>
  <si>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</si>
  <si>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</si>
  <si>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</si>
  <si>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</si>
  <si>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</si>
  <si>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</si>
  <si>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</si>
  <si>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</si>
  <si>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</si>
  <si>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</si>
  <si>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</si>
  <si>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</si>
  <si>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</si>
  <si>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</si>
  <si>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</si>
  <si>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</si>
  <si>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</si>
  <si>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</si>
  <si>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</si>
  <si>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</si>
  <si>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</si>
  <si>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</si>
  <si>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</si>
  <si>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</si>
  <si>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</si>
  <si>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</si>
  <si>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</si>
  <si>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</si>
  <si>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</si>
  <si>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</si>
  <si>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</si>
  <si>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</si>
  <si>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</si>
  <si>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</si>
  <si>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</si>
  <si>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</si>
  <si>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</si>
  <si>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</si>
  <si>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</si>
  <si>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</si>
  <si>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</si>
  <si>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</si>
  <si>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</si>
  <si>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</si>
  <si>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</si>
  <si>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</si>
  <si>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</si>
  <si>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</si>
  <si>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</si>
  <si>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</si>
  <si>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</si>
  <si>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</si>
  <si>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</si>
  <si>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</si>
  <si>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</si>
  <si>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</si>
  <si>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</si>
  <si>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</si>
  <si>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</si>
  <si>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</si>
  <si>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</si>
  <si>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</si>
  <si>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</si>
  <si>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</si>
  <si>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</si>
  <si>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</si>
  <si>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</si>
  <si>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</si>
  <si>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</si>
  <si>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</si>
  <si>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</si>
  <si>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</si>
  <si>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</si>
  <si>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</si>
  <si>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</si>
  <si>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</si>
  <si>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</si>
  <si>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</si>
  <si>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</si>
  <si>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</si>
  <si>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</si>
  <si>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</si>
  <si>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</si>
  <si>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</si>
  <si>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</si>
  <si>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</si>
  <si>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</si>
  <si>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</si>
  <si>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</si>
  <si>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</si>
  <si>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</si>
  <si>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</si>
  <si>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</si>
  <si>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</si>
  <si>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</si>
  <si>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</si>
  <si>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</si>
  <si>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</si>
  <si>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</si>
  <si>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</si>
  <si>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</si>
  <si>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</si>
  <si>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</si>
  <si>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</si>
  <si>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</si>
  <si>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</si>
  <si>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</si>
  <si>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</si>
  <si>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</si>
  <si>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</si>
  <si>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</si>
  <si>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</si>
  <si>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</si>
  <si>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</si>
  <si>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</si>
  <si>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</si>
  <si>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</si>
  <si>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</si>
  <si>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</si>
  <si>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</si>
  <si>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</si>
  <si>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</si>
  <si>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</si>
  <si>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</si>
  <si>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</si>
  <si>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</si>
  <si>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</si>
  <si>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</si>
  <si>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</si>
  <si>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</si>
  <si>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</si>
  <si>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</si>
  <si>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</si>
  <si>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</si>
  <si>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</si>
  <si>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</si>
  <si>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</si>
  <si>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</si>
  <si>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</si>
  <si>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</si>
  <si>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</si>
  <si>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</si>
  <si>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</si>
  <si>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</si>
  <si>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</si>
  <si>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</si>
  <si>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</si>
  <si>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</si>
  <si>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</si>
  <si>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</si>
  <si>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</si>
  <si>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</si>
  <si>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</si>
  <si>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</si>
  <si>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</si>
  <si>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</si>
  <si>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</si>
  <si>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</si>
  <si>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</si>
  <si>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</si>
  <si>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</si>
  <si>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</si>
  <si>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</si>
  <si>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</si>
  <si>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</si>
  <si>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</si>
  <si>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</si>
  <si>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</si>
  <si>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</si>
  <si>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</si>
  <si>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</si>
  <si>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</si>
  <si>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</si>
  <si>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</si>
  <si>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</si>
  <si>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</si>
  <si>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</si>
  <si>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</si>
  <si>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</si>
  <si>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</si>
  <si>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</si>
  <si>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</si>
  <si>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</si>
  <si>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</si>
  <si>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</si>
  <si>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</si>
  <si>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</si>
  <si>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</si>
  <si>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</si>
  <si>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</si>
  <si>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</si>
  <si>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</si>
  <si>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</si>
  <si>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</si>
  <si>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</si>
  <si>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</si>
  <si>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</si>
  <si>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</si>
  <si>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</si>
  <si>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</si>
  <si>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</si>
  <si>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</si>
  <si>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</si>
  <si>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</si>
  <si>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</si>
  <si>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</si>
  <si>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</si>
  <si>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</si>
  <si>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</si>
  <si>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</si>
  <si>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</si>
  <si>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</si>
  <si>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</si>
  <si>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</si>
  <si>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</si>
  <si>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</si>
  <si>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</si>
  <si>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</si>
  <si>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</si>
  <si>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</si>
  <si>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</si>
  <si>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</si>
  <si>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</si>
  <si>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</si>
  <si>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</si>
  <si>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</si>
  <si>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</si>
  <si>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</si>
  <si>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</si>
  <si>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</si>
  <si>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</si>
  <si>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</si>
  <si>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</si>
  <si>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</si>
  <si>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</si>
  <si>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</si>
  <si>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</si>
  <si>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</si>
  <si>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</si>
  <si>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</si>
  <si>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</si>
  <si>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</si>
  <si>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</si>
  <si>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</si>
  <si>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</si>
  <si>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</si>
  <si>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</si>
  <si>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</si>
  <si>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</si>
  <si>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</si>
  <si>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</si>
  <si>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</si>
  <si>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</si>
  <si>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</si>
  <si>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</si>
  <si>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</si>
  <si>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</si>
  <si>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</si>
  <si>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</si>
  <si>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</si>
  <si>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</si>
  <si>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</si>
  <si>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</si>
  <si>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</si>
  <si>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</si>
  <si>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</si>
  <si>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</si>
  <si>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</si>
  <si>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</si>
  <si>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</si>
  <si>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</si>
  <si>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</si>
  <si>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</si>
  <si>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</si>
  <si>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</si>
  <si>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</si>
  <si>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</si>
  <si>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</si>
  <si>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</si>
  <si>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</si>
  <si>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</si>
  <si>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</si>
  <si>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</si>
  <si>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</si>
  <si>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</si>
  <si>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</si>
  <si>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</si>
  <si>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</si>
  <si>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</si>
  <si>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</si>
  <si>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</si>
  <si>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</si>
  <si>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</si>
  <si>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</si>
  <si>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</si>
  <si>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</si>
  <si>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</si>
  <si>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</si>
  <si>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</si>
  <si>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</si>
  <si>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</si>
  <si>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</si>
  <si>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</si>
  <si>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</si>
  <si>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</si>
  <si>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</si>
  <si>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</si>
  <si>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</si>
  <si>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</si>
  <si>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</si>
  <si>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</si>
  <si>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</si>
  <si>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</si>
  <si>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</si>
  <si>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</si>
  <si>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</si>
  <si>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</si>
  <si>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</si>
  <si>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</si>
  <si>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</si>
  <si>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</si>
  <si>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</si>
  <si>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</si>
  <si>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</si>
  <si>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</si>
  <si>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</si>
  <si>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</si>
  <si>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</si>
  <si>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</si>
  <si>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</si>
  <si>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</si>
  <si>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</si>
  <si>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</si>
  <si>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</si>
  <si>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</si>
  <si>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</si>
  <si>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</si>
  <si>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</si>
  <si>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</si>
  <si>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</si>
  <si>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</si>
  <si>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</si>
  <si>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</si>
  <si>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</si>
  <si>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</si>
  <si>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</si>
  <si>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</si>
  <si>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</si>
  <si>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</si>
  <si>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</si>
  <si>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</si>
  <si>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</si>
  <si>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</si>
  <si>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</si>
  <si>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</si>
  <si>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</si>
  <si>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</si>
  <si>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</si>
  <si>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</si>
  <si>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</si>
  <si>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</si>
  <si>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</si>
  <si>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</si>
  <si>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</si>
  <si>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</si>
  <si>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</si>
  <si>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</si>
  <si>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</si>
  <si>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</si>
  <si>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</si>
  <si>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</si>
  <si>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</si>
  <si>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</si>
  <si>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</si>
  <si>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</si>
  <si>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</si>
  <si>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</si>
  <si>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</si>
  <si>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</si>
  <si>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</si>
  <si>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</si>
  <si>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</si>
  <si>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</si>
  <si>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</si>
  <si>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</si>
  <si>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</si>
  <si>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</si>
  <si>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</si>
  <si>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</si>
  <si>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</si>
  <si>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</si>
  <si>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</si>
  <si>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</si>
  <si>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</si>
  <si>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</si>
  <si>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</si>
  <si>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</si>
  <si>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</si>
  <si>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</si>
  <si>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</si>
  <si>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</si>
  <si>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</si>
  <si>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</si>
  <si>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</si>
  <si>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</si>
  <si>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</si>
  <si>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</si>
  <si>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</si>
  <si>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</si>
  <si>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</si>
  <si>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</si>
  <si>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</si>
  <si>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</si>
  <si>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</si>
  <si>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</si>
  <si>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</si>
  <si>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</si>
  <si>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</si>
  <si>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</si>
  <si>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</si>
  <si>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</si>
  <si>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</si>
  <si>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</si>
  <si>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</si>
  <si>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</si>
  <si>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</si>
  <si>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</si>
  <si>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</si>
  <si>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</si>
  <si>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</si>
  <si>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</si>
  <si>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</si>
  <si>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</si>
  <si>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</si>
  <si>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</si>
  <si>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</si>
  <si>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</si>
  <si>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</si>
  <si>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</si>
  <si>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</si>
  <si>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</si>
  <si>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</si>
  <si>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</si>
  <si>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</si>
  <si>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</si>
  <si>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</si>
  <si>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</si>
  <si>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</si>
  <si>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</si>
  <si>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</si>
  <si>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</si>
  <si>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</si>
  <si>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</si>
  <si>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</si>
  <si>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</si>
  <si>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</si>
  <si>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</si>
  <si>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</si>
  <si>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</si>
  <si>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</si>
  <si>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</si>
  <si>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</si>
  <si>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</si>
  <si>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</si>
  <si>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</si>
  <si>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</si>
  <si>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</si>
  <si>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</si>
  <si>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</si>
  <si>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</si>
  <si>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</si>
  <si>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</si>
  <si>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</si>
  <si>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</si>
  <si>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</si>
  <si>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</si>
  <si>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</si>
  <si>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</si>
  <si>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</si>
  <si>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</si>
  <si>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</si>
  <si>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</si>
  <si>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</si>
  <si>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</si>
  <si>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</si>
  <si>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</si>
  <si>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</si>
  <si>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</si>
  <si>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</si>
  <si>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</si>
  <si>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</si>
  <si>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</si>
  <si>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</si>
  <si>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</si>
  <si>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</si>
  <si>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</si>
  <si>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</si>
  <si>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</si>
  <si>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</si>
  <si>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</si>
  <si>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</si>
  <si>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</si>
  <si>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</si>
  <si>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</si>
  <si>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</si>
  <si>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</si>
  <si>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</si>
  <si>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</si>
  <si>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</si>
  <si>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</si>
  <si>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</si>
  <si>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</si>
  <si>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</si>
  <si>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</si>
  <si>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</si>
  <si>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</si>
  <si>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</si>
  <si>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</si>
  <si>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</si>
  <si>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</si>
  <si>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</si>
  <si>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</si>
  <si>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</si>
  <si>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</si>
  <si>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</si>
  <si>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</si>
  <si>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</si>
  <si>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</si>
  <si>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</si>
  <si>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</si>
  <si>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</si>
  <si>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</si>
  <si>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</si>
  <si>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</si>
  <si>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</si>
  <si>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</si>
  <si>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</si>
  <si>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</si>
  <si>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</si>
  <si>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</si>
  <si>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</si>
  <si>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</si>
  <si>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</si>
  <si>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</si>
  <si>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</si>
  <si>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</si>
  <si>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</si>
  <si>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</si>
  <si>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</si>
  <si>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</si>
  <si>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</si>
  <si>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</si>
  <si>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</si>
  <si>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</si>
  <si>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</si>
  <si>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</si>
  <si>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</si>
  <si>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</si>
  <si>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</si>
  <si>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</si>
  <si>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</si>
  <si>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</si>
  <si>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</si>
  <si>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</si>
  <si>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</si>
  <si>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</si>
  <si>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</si>
  <si>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</si>
  <si>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</si>
  <si>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</si>
  <si>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</si>
  <si>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</si>
  <si>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</si>
  <si>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</si>
  <si>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</si>
  <si>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</si>
  <si>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</si>
  <si>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</si>
  <si>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</si>
  <si>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</si>
  <si>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</si>
  <si>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</si>
  <si>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</si>
  <si>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</si>
  <si>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</si>
  <si>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</si>
  <si>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</si>
  <si>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</si>
  <si>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</si>
  <si>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</si>
  <si>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</si>
  <si>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</si>
  <si>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</si>
  <si>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</si>
  <si>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</si>
  <si>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</si>
  <si>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</si>
  <si>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</si>
  <si>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</si>
  <si>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</si>
  <si>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</si>
  <si>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</si>
  <si>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</si>
  <si>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</si>
  <si>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</si>
  <si>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</si>
  <si>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</si>
  <si>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</si>
  <si>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</si>
  <si>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</si>
  <si>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</si>
  <si>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</si>
  <si>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</si>
  <si>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</si>
  <si>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</si>
  <si>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</si>
  <si>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</si>
  <si>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</si>
  <si>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</si>
  <si>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</si>
  <si>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</si>
  <si>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</si>
  <si>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</si>
  <si>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</si>
  <si>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</si>
  <si>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</si>
  <si>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</si>
  <si>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</si>
  <si>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</si>
  <si>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</si>
  <si>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</si>
  <si>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</si>
  <si>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</si>
  <si>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</si>
  <si>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</si>
  <si>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</si>
  <si>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</si>
  <si>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</si>
  <si>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</si>
  <si>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</si>
  <si>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</si>
  <si>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</si>
  <si>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</si>
  <si>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</si>
  <si>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</si>
  <si>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</si>
  <si>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</si>
  <si>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</si>
  <si>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</si>
  <si>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</si>
  <si>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</si>
  <si>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</si>
  <si>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</si>
  <si>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</si>
  <si>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</si>
  <si>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</si>
  <si>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</si>
  <si>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</si>
  <si>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</si>
  <si>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</si>
  <si>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</si>
  <si>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</si>
  <si>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</si>
  <si>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</si>
  <si>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</si>
  <si>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</si>
  <si>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</si>
  <si>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</si>
  <si>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</si>
  <si>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</si>
  <si>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</si>
  <si>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</si>
  <si>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</si>
  <si>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</si>
  <si>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</si>
  <si>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</si>
  <si>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</si>
  <si>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</si>
  <si>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</si>
  <si>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</si>
  <si>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</si>
  <si>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</si>
  <si>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</si>
  <si>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</si>
  <si>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</si>
  <si>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</si>
  <si>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</si>
  <si>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</si>
  <si>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</si>
  <si>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</si>
  <si>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</si>
  <si>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</si>
  <si>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</si>
  <si>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</si>
  <si>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</si>
  <si>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</si>
  <si>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</si>
  <si>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</si>
  <si>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</si>
  <si>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</si>
  <si>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</si>
  <si>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</si>
  <si>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</si>
  <si>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</si>
  <si>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</si>
  <si>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</si>
  <si>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</si>
  <si>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</si>
  <si>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</si>
  <si>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</si>
  <si>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</si>
  <si>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</si>
  <si>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</si>
  <si>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</si>
  <si>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</si>
  <si>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</si>
  <si>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</si>
  <si>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</si>
  <si>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</si>
  <si>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</si>
  <si>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</si>
  <si>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</si>
  <si>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</si>
  <si>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</si>
  <si>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</si>
  <si>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</si>
  <si>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</si>
  <si>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</si>
  <si>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</si>
  <si>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</si>
  <si>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</si>
  <si>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</si>
  <si>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</si>
  <si>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</si>
  <si>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</si>
  <si>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</si>
  <si>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</si>
  <si>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</si>
  <si>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</si>
  <si>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</si>
  <si>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</si>
  <si>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</si>
  <si>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</si>
  <si>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</si>
  <si>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</si>
  <si>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</si>
  <si>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</si>
  <si>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</si>
  <si>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</si>
  <si>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</si>
  <si>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</si>
  <si>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</si>
  <si>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</si>
  <si>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</si>
  <si>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</si>
  <si>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</si>
  <si>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</si>
  <si>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</si>
  <si>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</si>
  <si>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</si>
  <si>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</si>
  <si>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</si>
  <si>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</si>
  <si>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</si>
  <si>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</si>
  <si>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</si>
  <si>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</si>
  <si>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</si>
  <si>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</si>
  <si>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</si>
  <si>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</si>
  <si>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</si>
  <si>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</si>
  <si>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</si>
  <si>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</si>
  <si>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</si>
  <si>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</si>
  <si>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</si>
  <si>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</si>
  <si>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</si>
  <si>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</si>
  <si>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</si>
  <si>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</si>
  <si>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</si>
  <si>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</si>
  <si>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</si>
  <si>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</si>
  <si>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</si>
  <si>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</si>
  <si>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</si>
  <si>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</si>
  <si>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</si>
  <si>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</si>
  <si>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</si>
  <si>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</si>
  <si>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</si>
  <si>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</si>
  <si>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</si>
  <si>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</si>
  <si>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</si>
  <si>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</si>
  <si>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</si>
  <si>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</si>
  <si>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</si>
  <si>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</si>
  <si>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</si>
  <si>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</si>
  <si>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</si>
  <si>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</si>
  <si>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</si>
  <si>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</si>
  <si>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</si>
  <si>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</si>
  <si>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</si>
  <si>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</si>
  <si>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</si>
  <si>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</si>
  <si>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</si>
  <si>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</si>
  <si>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</si>
  <si>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</si>
  <si>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</si>
  <si>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</si>
  <si>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</si>
  <si>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</si>
  <si>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</si>
  <si>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</si>
  <si>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</si>
  <si>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</si>
  <si>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</si>
  <si>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</si>
  <si>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</si>
  <si>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</si>
  <si>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</si>
  <si>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</si>
  <si>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</si>
  <si>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</si>
  <si>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</si>
  <si>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</si>
  <si>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</si>
  <si>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</si>
  <si>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</si>
  <si>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</si>
  <si>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</si>
  <si>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</si>
  <si>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</si>
  <si>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</si>
  <si>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</si>
  <si>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</si>
  <si>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</si>
  <si>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</si>
  <si>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</si>
  <si>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</si>
  <si>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</si>
  <si>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</si>
  <si>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</si>
  <si>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</si>
  <si>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</si>
  <si>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</si>
  <si>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</si>
  <si>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</si>
  <si>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</si>
  <si>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</si>
  <si>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</si>
  <si>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</si>
  <si>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</si>
  <si>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</si>
  <si>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</si>
  <si>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</si>
  <si>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</si>
  <si>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</si>
  <si>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</si>
  <si>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</si>
  <si>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</si>
  <si>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</si>
  <si>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</si>
  <si>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</si>
  <si>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</si>
  <si>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</si>
  <si>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</si>
  <si>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</si>
  <si>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</si>
  <si>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</si>
  <si>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</si>
  <si>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</si>
  <si>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</si>
  <si>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</si>
  <si>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</si>
  <si>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</si>
  <si>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</si>
  <si>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</si>
  <si>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</si>
  <si>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</si>
  <si>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</si>
  <si>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</si>
  <si>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</si>
  <si>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</si>
  <si>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</si>
  <si>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</si>
  <si>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</si>
  <si>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</si>
  <si>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</si>
  <si>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</si>
  <si>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</si>
  <si>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</si>
  <si>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</si>
  <si>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</si>
  <si>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</si>
  <si>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</si>
  <si>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</si>
  <si>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</si>
  <si>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</si>
  <si>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</si>
  <si>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</si>
  <si>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</si>
  <si>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</si>
  <si>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</si>
  <si>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</si>
  <si>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</si>
  <si>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</si>
  <si>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</si>
  <si>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</si>
  <si>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</si>
  <si>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</si>
  <si>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</si>
  <si>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</si>
  <si>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</si>
  <si>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</si>
  <si>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</si>
  <si>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</si>
  <si>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</si>
  <si>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</si>
  <si>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</si>
  <si>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</si>
  <si>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</si>
  <si>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</si>
  <si>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</si>
  <si>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</si>
  <si>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</si>
  <si>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</si>
  <si>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</si>
  <si>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</si>
  <si>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</si>
  <si>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</si>
  <si>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</si>
  <si>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</si>
  <si>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</si>
  <si>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</si>
  <si>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</si>
  <si>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</si>
  <si>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</si>
  <si>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</si>
  <si>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</si>
  <si>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</si>
  <si>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</si>
  <si>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</si>
  <si>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</si>
  <si>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</si>
  <si>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</si>
  <si>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</si>
  <si>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</si>
  <si>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</si>
  <si>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</si>
  <si>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</si>
  <si>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</si>
  <si>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</si>
  <si>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</si>
  <si>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</si>
  <si>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</si>
  <si>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</si>
  <si>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</si>
  <si>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</si>
  <si>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</si>
  <si>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</si>
  <si>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</si>
  <si>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</si>
  <si>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</si>
  <si>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</si>
  <si>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</si>
  <si>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</si>
  <si>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</si>
  <si>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</si>
  <si>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</si>
  <si>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</si>
  <si>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</si>
  <si>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</si>
  <si>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</si>
  <si>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</si>
  <si>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</si>
  <si>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</si>
  <si>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</si>
  <si>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</si>
  <si>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</si>
  <si>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</si>
  <si>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</si>
  <si>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</si>
  <si>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</si>
  <si>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</si>
  <si>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</si>
  <si>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</si>
  <si>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</si>
  <si>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</si>
  <si>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</si>
  <si>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</si>
  <si>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</si>
  <si>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</si>
  <si>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</si>
  <si>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</si>
  <si>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</si>
  <si>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</si>
  <si>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</si>
  <si>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</si>
  <si>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</si>
  <si>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</si>
  <si>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</si>
  <si>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</si>
  <si>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</si>
  <si>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</si>
  <si>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</si>
  <si>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</si>
  <si>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</si>
  <si>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</si>
  <si>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</si>
  <si>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</si>
  <si>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</si>
  <si>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</si>
  <si>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</si>
  <si>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</si>
  <si>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</si>
  <si>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</si>
  <si>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</si>
  <si>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</si>
  <si>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</si>
  <si>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</si>
  <si>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</si>
  <si>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</si>
  <si>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</si>
  <si>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</si>
  <si>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</si>
  <si>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</si>
  <si>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</si>
  <si>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</si>
  <si>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</si>
  <si>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</si>
  <si>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</si>
  <si>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</si>
  <si>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</si>
  <si>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</si>
  <si>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</si>
  <si>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</si>
  <si>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</si>
  <si>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</si>
  <si>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</si>
  <si>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</si>
  <si>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</si>
  <si>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</si>
  <si>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</si>
  <si>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</si>
  <si>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</si>
  <si>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</si>
  <si>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</si>
  <si>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</si>
  <si>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</si>
  <si>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</si>
  <si>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</si>
  <si>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</si>
  <si>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</si>
  <si>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</si>
  <si>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</si>
  <si>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</si>
  <si>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</si>
  <si>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</si>
  <si>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</si>
  <si>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</si>
  <si>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</si>
  <si>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</si>
  <si>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</si>
  <si>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</si>
  <si>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</si>
  <si>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</si>
  <si>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</si>
  <si>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</si>
  <si>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</si>
  <si>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</si>
  <si>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</si>
  <si>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</si>
  <si>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</si>
  <si>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</si>
  <si>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</si>
  <si>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</si>
  <si>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</si>
  <si>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</si>
  <si>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</si>
  <si>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</si>
  <si>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</si>
  <si>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</si>
  <si>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</si>
  <si>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</si>
  <si>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</si>
  <si>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</si>
  <si>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</si>
  <si>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</si>
  <si>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</si>
  <si>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</si>
  <si>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</si>
  <si>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</si>
  <si>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</si>
  <si>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</si>
  <si>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</si>
  <si>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</si>
  <si>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</si>
  <si>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</si>
  <si>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</si>
  <si>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</si>
  <si>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</si>
  <si>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</si>
  <si>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</si>
  <si>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</si>
  <si>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</si>
  <si>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</si>
  <si>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</si>
  <si>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</si>
  <si>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</si>
  <si>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</si>
  <si>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</si>
  <si>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</si>
  <si>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</si>
  <si>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</si>
  <si>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</si>
  <si>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</si>
  <si>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</si>
  <si>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</si>
  <si>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</si>
  <si>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</si>
  <si>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</si>
  <si>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</si>
  <si>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</si>
  <si>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</si>
  <si>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</si>
  <si>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</si>
  <si>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</si>
  <si>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</si>
  <si>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</si>
  <si>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</si>
  <si>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</si>
  <si>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</si>
  <si>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</si>
  <si>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</si>
  <si>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</si>
  <si>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</si>
  <si>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</si>
  <si>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</si>
  <si>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</si>
  <si>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</si>
  <si>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</si>
  <si>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</si>
  <si>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</si>
  <si>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</si>
  <si>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</si>
  <si>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</si>
  <si>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</si>
  <si>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</si>
  <si>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</si>
  <si>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</si>
  <si>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</si>
  <si>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</si>
  <si>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</si>
  <si>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</si>
  <si>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</si>
  <si>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</si>
  <si>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</si>
  <si>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</si>
  <si>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</si>
  <si>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</si>
  <si>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</si>
  <si>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</si>
  <si>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</si>
  <si>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</si>
  <si>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</si>
  <si>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</si>
  <si>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</si>
  <si>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</si>
  <si>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</si>
  <si>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</si>
  <si>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</si>
  <si>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</si>
  <si>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</si>
  <si>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</si>
  <si>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</si>
  <si>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</si>
  <si>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</si>
  <si>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</si>
  <si>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</si>
  <si>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</si>
  <si>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</si>
  <si>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</si>
  <si>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</si>
  <si>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</si>
  <si>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</si>
  <si>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</si>
  <si>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</si>
  <si>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</si>
  <si>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</si>
  <si>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</si>
  <si>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</si>
  <si>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</si>
  <si>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</si>
  <si>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</si>
  <si>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</si>
  <si>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</si>
  <si>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</si>
  <si>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</si>
  <si>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</si>
  <si>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</si>
  <si>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</si>
  <si>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</si>
  <si>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</si>
  <si>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</si>
  <si>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</si>
  <si>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</si>
  <si>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</si>
  <si>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</si>
  <si>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</si>
  <si>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</si>
  <si>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</si>
  <si>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</si>
  <si>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</si>
  <si>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</si>
  <si>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</si>
  <si>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</si>
  <si>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</si>
  <si>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</si>
  <si>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</si>
  <si>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</si>
  <si>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</si>
  <si>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</si>
  <si>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</si>
  <si>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</si>
  <si>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</si>
  <si>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</si>
  <si>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</si>
  <si>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</si>
  <si>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</si>
  <si>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</si>
  <si>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</si>
  <si>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</si>
  <si>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</si>
  <si>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</si>
  <si>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</si>
  <si>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</si>
  <si>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</si>
  <si>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</si>
  <si>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</si>
  <si>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</si>
  <si>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</si>
  <si>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</si>
  <si>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</si>
  <si>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</si>
  <si>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</si>
  <si>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</si>
  <si>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</si>
  <si>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</si>
  <si>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</si>
  <si>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</si>
  <si>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</si>
  <si>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</si>
  <si>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</si>
  <si>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</si>
  <si>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</si>
  <si>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</si>
  <si>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</si>
  <si>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</si>
  <si>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</si>
  <si>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</si>
  <si>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</si>
  <si>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</si>
  <si>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</si>
  <si>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</si>
  <si>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</si>
  <si>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</si>
  <si>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</si>
  <si>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</si>
  <si>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</si>
  <si>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</si>
  <si>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</si>
  <si>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</si>
  <si>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</si>
  <si>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</si>
  <si>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</si>
  <si>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</si>
  <si>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</si>
  <si>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</si>
  <si>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</si>
  <si>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</si>
  <si>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</si>
  <si>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</si>
  <si>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</si>
  <si>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</si>
  <si>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</si>
  <si>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</si>
  <si>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</si>
  <si>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</si>
  <si>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</si>
  <si>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</si>
  <si>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</si>
  <si>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</si>
  <si>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</si>
  <si>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</si>
  <si>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</si>
  <si>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</si>
  <si>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</si>
  <si>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</si>
  <si>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</si>
  <si>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</si>
  <si>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</si>
  <si>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</si>
  <si>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</si>
  <si>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</si>
  <si>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</si>
  <si>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</si>
  <si>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</si>
  <si>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</si>
  <si>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</si>
  <si>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</si>
  <si>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</si>
  <si>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</si>
  <si>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</si>
  <si>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</si>
  <si>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</si>
  <si>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</si>
  <si>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</si>
  <si>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</si>
  <si>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</si>
  <si>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</si>
  <si>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</si>
  <si>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</si>
  <si>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</si>
  <si>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</si>
  <si>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</si>
  <si>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</si>
  <si>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</si>
  <si>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</si>
  <si>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</si>
  <si>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</si>
  <si>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</si>
  <si>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</si>
  <si>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</si>
  <si>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</si>
  <si>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</si>
  <si>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</si>
  <si>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</si>
  <si>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</si>
  <si>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</si>
  <si>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</si>
  <si>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</si>
  <si>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</si>
  <si>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</si>
  <si>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</si>
  <si>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</si>
  <si>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</si>
  <si>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</si>
  <si>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</si>
  <si>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</si>
  <si>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</si>
  <si>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</si>
  <si>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</si>
  <si>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</si>
  <si>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</si>
  <si>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</si>
  <si>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</si>
  <si>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</si>
  <si>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</si>
  <si>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</si>
  <si>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</si>
  <si>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</si>
  <si>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</si>
  <si>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</si>
  <si>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</si>
  <si>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</si>
  <si>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</si>
  <si>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</si>
  <si>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</si>
  <si>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</si>
  <si>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</si>
  <si>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</si>
  <si>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</si>
  <si>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</si>
  <si>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</si>
  <si>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</si>
  <si>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</si>
  <si>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</si>
  <si>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</si>
  <si>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</si>
  <si>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</si>
  <si>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</si>
  <si>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</si>
  <si>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</si>
  <si>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</si>
  <si>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</si>
  <si>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</si>
  <si>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</si>
  <si>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</si>
  <si>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</si>
  <si>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</si>
  <si>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</si>
  <si>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</si>
  <si>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</si>
  <si>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</si>
  <si>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</si>
  <si>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</si>
  <si>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</si>
  <si>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</si>
  <si>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</si>
  <si>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</si>
  <si>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</si>
  <si>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</si>
  <si>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</si>
  <si>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</si>
  <si>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</si>
  <si>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</si>
  <si>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</si>
  <si>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</si>
  <si>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</si>
  <si>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</si>
  <si>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</si>
  <si>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</si>
  <si>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</si>
  <si>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</si>
  <si>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</si>
  <si>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</si>
  <si>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</si>
  <si>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</si>
  <si>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</si>
  <si>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</si>
  <si>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</si>
  <si>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</si>
  <si>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</si>
  <si>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</si>
  <si>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</si>
  <si>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</si>
  <si>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</si>
  <si>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</si>
  <si>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</si>
  <si>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</si>
  <si>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</si>
  <si>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</si>
  <si>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</si>
  <si>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</si>
  <si>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</si>
  <si>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</si>
  <si>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</si>
  <si>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</si>
  <si>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</si>
  <si>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</si>
  <si>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</si>
  <si>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</si>
  <si>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</si>
  <si>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</si>
  <si>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</si>
  <si>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</si>
  <si>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</si>
  <si>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</si>
  <si>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</si>
  <si>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</si>
  <si>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</si>
  <si>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</si>
  <si>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</si>
  <si>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</si>
  <si>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</si>
  <si>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</si>
  <si>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</si>
  <si>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</si>
  <si>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</si>
  <si>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</si>
  <si>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</si>
  <si>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</si>
  <si>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</si>
  <si>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</si>
  <si>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</si>
  <si>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</si>
  <si>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</si>
  <si>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</si>
  <si>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</si>
  <si>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</si>
  <si>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</si>
  <si>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</si>
  <si>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</si>
  <si>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</si>
  <si>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</si>
  <si>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</si>
  <si>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</si>
  <si>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</si>
  <si>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</si>
  <si>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</si>
  <si>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</si>
  <si>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</si>
  <si>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</si>
  <si>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</si>
  <si>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</si>
  <si>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</si>
  <si>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</si>
  <si>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</si>
  <si>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</si>
  <si>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</si>
  <si>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</si>
  <si>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</si>
  <si>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</si>
  <si>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</si>
  <si>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</si>
  <si>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</si>
  <si>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</si>
  <si>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</si>
  <si>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</si>
  <si>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</si>
  <si>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</si>
  <si>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</si>
  <si>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</si>
  <si>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</si>
  <si>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</si>
  <si>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</si>
  <si>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</si>
  <si>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</si>
  <si>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</si>
  <si>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</si>
  <si>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</si>
  <si>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</si>
  <si>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</si>
  <si>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</si>
  <si>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</si>
  <si>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</si>
  <si>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</si>
  <si>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</si>
  <si>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</si>
  <si>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</si>
  <si>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</si>
  <si>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</si>
  <si>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</si>
  <si>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</si>
  <si>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</si>
  <si>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</si>
  <si>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</si>
  <si>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</si>
  <si>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</si>
  <si>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</si>
  <si>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</si>
  <si>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</si>
  <si>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</si>
  <si>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</si>
  <si>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</si>
  <si>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</si>
  <si>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</si>
  <si>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</si>
  <si>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</si>
  <si>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</si>
  <si>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</si>
  <si>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</si>
  <si>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</si>
  <si>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</si>
  <si>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</si>
  <si>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</si>
  <si>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</si>
  <si>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</si>
  <si>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</si>
  <si>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</si>
  <si>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</si>
  <si>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</si>
  <si>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</si>
  <si>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</si>
  <si>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</si>
  <si>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</si>
  <si>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</si>
  <si>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</si>
  <si>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</si>
  <si>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</si>
  <si>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</si>
  <si>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</si>
  <si>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</si>
  <si>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</si>
  <si>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</si>
  <si>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</si>
  <si>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</si>
  <si>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</si>
  <si>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</si>
  <si>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</si>
  <si>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</si>
  <si>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</si>
  <si>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</si>
  <si>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</si>
  <si>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</si>
  <si>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</si>
  <si>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</si>
  <si>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</si>
  <si>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</si>
  <si>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</si>
  <si>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</si>
  <si>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</si>
  <si>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</si>
  <si>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</si>
  <si>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</si>
  <si>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</si>
  <si>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</si>
  <si>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</si>
  <si>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</si>
  <si>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</si>
  <si>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</si>
  <si>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</si>
  <si>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</si>
  <si>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</si>
  <si>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</si>
  <si>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</si>
  <si>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</si>
  <si>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</si>
  <si>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</si>
  <si>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</si>
  <si>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</si>
  <si>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</si>
  <si>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</si>
  <si>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</si>
  <si>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</si>
  <si>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</si>
  <si>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</si>
  <si>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</si>
  <si>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</si>
  <si>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</si>
  <si>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</si>
  <si>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</si>
  <si>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</si>
  <si>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</si>
  <si>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</si>
  <si>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</si>
  <si>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</si>
  <si>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</si>
  <si>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</si>
  <si>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</si>
  <si>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</si>
  <si>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</si>
  <si>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</si>
  <si>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</si>
  <si>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</si>
  <si>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</si>
  <si>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</si>
  <si>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</si>
  <si>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</si>
  <si>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</si>
  <si>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</si>
  <si>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</si>
  <si>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</si>
  <si>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</si>
  <si>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</si>
  <si>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</si>
  <si>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</si>
  <si>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</si>
  <si>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</si>
  <si>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</si>
  <si>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</si>
  <si>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</si>
  <si>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</si>
  <si>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</si>
  <si>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</si>
  <si>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</si>
  <si>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</si>
  <si>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</si>
  <si>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</si>
  <si>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</si>
  <si>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</si>
  <si>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</si>
  <si>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</si>
  <si>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</si>
  <si>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</si>
  <si>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</si>
  <si>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</si>
  <si>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</si>
  <si>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</si>
  <si>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</si>
  <si>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</si>
  <si>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</si>
  <si>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</si>
  <si>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</si>
  <si>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</si>
  <si>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</si>
  <si>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</si>
  <si>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</si>
  <si>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</si>
  <si>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</si>
  <si>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</si>
  <si>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</si>
  <si>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</si>
  <si>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</si>
  <si>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</si>
  <si>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</si>
  <si>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</si>
  <si>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</si>
  <si>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</si>
  <si>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</si>
  <si>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</si>
  <si>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</si>
  <si>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</si>
  <si>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</si>
  <si>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</si>
  <si>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</si>
  <si>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</si>
  <si>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</si>
  <si>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</si>
  <si>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</si>
  <si>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</si>
  <si>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</si>
  <si>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</si>
  <si>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</si>
  <si>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</si>
  <si>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</si>
  <si>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</si>
  <si>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</si>
  <si>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</si>
  <si>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</si>
  <si>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</si>
  <si>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</si>
  <si>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</si>
  <si>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</si>
  <si>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</si>
  <si>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</si>
  <si>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</si>
  <si>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</si>
  <si>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</si>
  <si>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</si>
  <si>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</si>
  <si>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</si>
  <si>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</si>
  <si>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</si>
  <si>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</si>
  <si>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</si>
  <si>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</si>
  <si>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</si>
  <si>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</si>
  <si>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</si>
  <si>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</si>
  <si>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</si>
  <si>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</si>
  <si>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</si>
  <si>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</si>
  <si>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</si>
  <si>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</si>
  <si>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</si>
  <si>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</si>
  <si>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</si>
  <si>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</si>
  <si>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</si>
  <si>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</si>
  <si>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</si>
  <si>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</si>
  <si>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</si>
  <si>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</si>
  <si>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</si>
  <si>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</si>
  <si>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</si>
  <si>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</si>
  <si>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</si>
  <si>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</si>
  <si>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</si>
  <si>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</si>
  <si>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</si>
  <si>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</si>
  <si>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</si>
  <si>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</si>
  <si>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</si>
  <si>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</si>
  <si>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</si>
  <si>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</si>
  <si>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</si>
  <si>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</si>
  <si>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</si>
  <si>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</si>
  <si>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</si>
  <si>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</si>
  <si>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</si>
  <si>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</si>
  <si>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</si>
  <si>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</si>
  <si>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</si>
  <si>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</si>
  <si>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</si>
  <si>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</si>
  <si>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</si>
  <si>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</si>
  <si>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</si>
  <si>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</si>
  <si>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</si>
  <si>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</si>
  <si>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</si>
  <si>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</si>
  <si>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</si>
  <si>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</si>
  <si>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</si>
  <si>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</si>
  <si>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</si>
  <si>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</si>
  <si>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</si>
  <si>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</si>
  <si>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</si>
  <si>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</si>
  <si>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</si>
  <si>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</si>
  <si>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</si>
  <si>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</si>
  <si>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</si>
  <si>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</si>
  <si>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</si>
  <si>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</si>
  <si>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</si>
  <si>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</si>
  <si>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</si>
  <si>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</si>
  <si>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</si>
  <si>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</si>
  <si>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</si>
  <si>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</si>
  <si>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</si>
  <si>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</si>
  <si>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</si>
  <si>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</si>
  <si>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</si>
  <si>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</si>
  <si>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</si>
  <si>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</si>
  <si>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</si>
  <si>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</si>
  <si>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</si>
  <si>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</si>
  <si>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</si>
  <si>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</si>
  <si>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</si>
  <si>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</si>
  <si>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</si>
  <si>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</si>
  <si>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</si>
  <si>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</si>
  <si>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</si>
  <si>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</si>
  <si>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</si>
  <si>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</si>
  <si>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</si>
  <si>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</si>
  <si>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</si>
  <si>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</si>
  <si>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</si>
  <si>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</si>
  <si>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</si>
  <si>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</si>
  <si>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</si>
  <si>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</si>
  <si>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</si>
  <si>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</si>
  <si>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</si>
  <si>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</si>
  <si>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</si>
  <si>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</si>
  <si>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</si>
  <si>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</si>
  <si>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</si>
  <si>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</si>
  <si>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</si>
  <si>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</si>
  <si>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</si>
  <si>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</si>
  <si>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</si>
  <si>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</si>
  <si>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</si>
  <si>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</si>
  <si>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</si>
  <si>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</si>
  <si>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</si>
  <si>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</si>
  <si>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</si>
  <si>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</si>
  <si>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</si>
  <si>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</si>
  <si>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</si>
  <si>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</si>
  <si>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</si>
  <si>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</si>
  <si>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</si>
  <si>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</si>
  <si>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</si>
  <si>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</si>
  <si>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</si>
  <si>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</si>
  <si>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</si>
  <si>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</si>
  <si>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</si>
  <si>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</si>
  <si>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</si>
  <si>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</si>
  <si>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</si>
  <si>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</si>
  <si>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</si>
  <si>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</si>
  <si>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</si>
  <si>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</si>
  <si>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</si>
  <si>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</si>
  <si>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</si>
  <si>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</si>
  <si>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</si>
  <si>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</si>
  <si>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</si>
  <si>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</si>
  <si>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</si>
  <si>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</si>
  <si>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</si>
  <si>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</si>
  <si>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</si>
  <si>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</si>
  <si>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</si>
  <si>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</si>
  <si>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</si>
  <si>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</si>
  <si>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</si>
  <si>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</si>
  <si>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</si>
  <si>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</si>
  <si>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</si>
  <si>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</si>
  <si>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</si>
  <si>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</si>
  <si>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</si>
  <si>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</si>
  <si>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</si>
  <si>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</si>
  <si>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</si>
  <si>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</si>
  <si>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</si>
  <si>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</si>
  <si>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</si>
  <si>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</si>
  <si>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</si>
  <si>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</si>
  <si>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</si>
  <si>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</si>
  <si>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</si>
  <si>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</si>
  <si>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</si>
  <si>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</si>
  <si>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</si>
  <si>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</si>
  <si>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</si>
  <si>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</si>
  <si>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</si>
  <si>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</si>
  <si>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</si>
  <si>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</si>
  <si>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</si>
  <si>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</si>
  <si>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</si>
  <si>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</si>
  <si>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</si>
  <si>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</si>
  <si>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</si>
  <si>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</si>
  <si>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</si>
  <si>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</si>
  <si>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</si>
  <si>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</si>
  <si>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</si>
  <si>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</si>
  <si>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</si>
  <si>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</si>
  <si>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</si>
  <si>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</si>
  <si>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</si>
  <si>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</si>
  <si>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</si>
  <si>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</si>
  <si>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</si>
  <si>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</si>
  <si>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</si>
  <si>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</si>
  <si>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</si>
  <si>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</si>
  <si>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</si>
  <si>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</si>
  <si>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</si>
  <si>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</si>
  <si>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</si>
  <si>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</si>
  <si>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</si>
  <si>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</si>
  <si>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</si>
  <si>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</si>
  <si>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</si>
  <si>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</si>
  <si>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</si>
  <si>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</si>
  <si>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</si>
  <si>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</si>
  <si>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</si>
  <si>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</si>
  <si>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</si>
  <si>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</si>
  <si>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</si>
  <si>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</si>
  <si>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</si>
  <si>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</si>
  <si>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</si>
  <si>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</si>
  <si>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</si>
  <si>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</si>
  <si>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</si>
  <si>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</si>
  <si>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</si>
  <si>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</si>
  <si>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</si>
  <si>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</si>
  <si>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</si>
  <si>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</si>
  <si>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</si>
  <si>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</si>
  <si>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</si>
  <si>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</si>
  <si>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</si>
  <si>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</si>
  <si>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</si>
  <si>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</si>
  <si>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</si>
  <si>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</si>
  <si>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</si>
  <si>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</si>
  <si>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</si>
  <si>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</si>
  <si>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</si>
  <si>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</si>
  <si>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</si>
  <si>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</si>
  <si>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</si>
  <si>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</si>
  <si>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</si>
  <si>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</si>
  <si>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</si>
  <si>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</si>
  <si>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</si>
  <si>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</si>
  <si>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</si>
  <si>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</si>
  <si>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</si>
  <si>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</si>
  <si>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</si>
  <si>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</si>
  <si>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</si>
  <si>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</si>
  <si>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</si>
  <si>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</si>
  <si>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</si>
  <si>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</si>
  <si>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</si>
  <si>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</si>
  <si>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</si>
  <si>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</si>
  <si>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</si>
  <si>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</si>
  <si>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</si>
  <si>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</si>
  <si>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</si>
  <si>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</si>
  <si>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</si>
  <si>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</si>
  <si>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</si>
  <si>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</si>
  <si>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</si>
  <si>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</si>
  <si>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</si>
  <si>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</si>
  <si>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</si>
  <si>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</si>
  <si>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</si>
  <si>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</si>
  <si>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</si>
  <si>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</si>
  <si>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</si>
  <si>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</si>
  <si>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</si>
  <si>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</si>
  <si>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</si>
  <si>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</si>
  <si>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</si>
  <si>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</si>
  <si>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</si>
  <si>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</si>
  <si>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</si>
  <si>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</si>
  <si>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</si>
  <si>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</si>
  <si>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</si>
  <si>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</si>
  <si>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</si>
  <si>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</si>
  <si>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</si>
  <si>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</si>
  <si>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</si>
  <si>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</si>
  <si>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</si>
  <si>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</si>
  <si>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</si>
  <si>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</si>
  <si>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</si>
  <si>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</si>
  <si>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</si>
  <si>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</si>
  <si>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</si>
  <si>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</si>
  <si>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</si>
  <si>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</si>
  <si>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</si>
  <si>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</si>
  <si>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</si>
  <si>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</si>
  <si>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</si>
  <si>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</si>
  <si>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</si>
  <si>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</si>
  <si>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</si>
  <si>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</si>
  <si>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</si>
  <si>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</si>
  <si>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</si>
  <si>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</si>
  <si>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</si>
  <si>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</si>
  <si>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</si>
  <si>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</si>
  <si>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</si>
  <si>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</si>
  <si>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</si>
  <si>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</si>
  <si>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</si>
  <si>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</si>
  <si>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</si>
  <si>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</si>
  <si>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</si>
  <si>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</si>
  <si>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</si>
  <si>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</si>
  <si>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</si>
  <si>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</si>
  <si>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</si>
  <si>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</si>
  <si>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</si>
  <si>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</si>
  <si>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</si>
  <si>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</si>
  <si>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</si>
  <si>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</si>
  <si>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</si>
  <si>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</si>
  <si>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</si>
  <si>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</si>
  <si>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</si>
  <si>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</si>
  <si>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</si>
  <si>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</si>
  <si>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</si>
  <si>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</si>
  <si>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</si>
  <si>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</si>
  <si>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</si>
  <si>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</si>
  <si>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</si>
  <si>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</si>
  <si>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</si>
  <si>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</si>
  <si>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</si>
  <si>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</si>
  <si>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</si>
  <si>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</si>
  <si>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</si>
  <si>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</si>
  <si>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</si>
  <si>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</si>
  <si>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</si>
  <si>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</si>
  <si>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</si>
  <si>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</si>
  <si>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</si>
  <si>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</si>
  <si>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</si>
  <si>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</si>
  <si>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</si>
  <si>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</si>
  <si>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</si>
  <si>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</si>
  <si>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</si>
  <si>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</si>
  <si>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</si>
  <si>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</si>
  <si>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</si>
  <si>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</si>
  <si>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</si>
  <si>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</si>
  <si>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</si>
  <si>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</si>
  <si>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</si>
  <si>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</si>
  <si>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</si>
  <si>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</si>
  <si>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</si>
  <si>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</si>
  <si>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</si>
  <si>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</si>
  <si>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</si>
  <si>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</si>
  <si>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</si>
  <si>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</si>
  <si>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</si>
  <si>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</si>
  <si>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</si>
  <si>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</si>
  <si>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</si>
  <si>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</si>
  <si>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</si>
  <si>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</si>
  <si>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</si>
  <si>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</si>
  <si>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</si>
  <si>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</si>
  <si>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</si>
  <si>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</si>
  <si>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</si>
  <si>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</si>
  <si>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</si>
  <si>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</si>
  <si>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</si>
  <si>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</si>
  <si>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</si>
  <si>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</si>
  <si>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</si>
  <si>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</si>
  <si>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</si>
  <si>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</si>
  <si>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</si>
  <si>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</si>
  <si>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</si>
  <si>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</si>
  <si>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</si>
  <si>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</si>
  <si>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</si>
  <si>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</si>
  <si>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</si>
  <si>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</si>
  <si>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</si>
  <si>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</si>
  <si>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</si>
  <si>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</si>
  <si>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</si>
  <si>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</si>
  <si>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</si>
  <si>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</si>
  <si>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</si>
  <si>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</si>
  <si>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</si>
  <si>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</si>
  <si>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</si>
  <si>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</si>
  <si>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</si>
  <si>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</si>
  <si>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</si>
  <si>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</si>
  <si>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</si>
  <si>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</si>
  <si>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</si>
  <si>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</si>
  <si>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</si>
  <si>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</si>
  <si>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</si>
  <si>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</si>
  <si>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</si>
  <si>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</si>
  <si>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</si>
  <si>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</si>
  <si>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</si>
  <si>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</si>
  <si>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</si>
  <si>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</si>
  <si>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</si>
  <si>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</si>
  <si>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</si>
  <si>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</si>
  <si>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</si>
  <si>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</si>
  <si>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</si>
  <si>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</si>
  <si>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</si>
  <si>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</si>
  <si>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</si>
  <si>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</si>
  <si>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</si>
  <si>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</si>
  <si>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</si>
  <si>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</si>
  <si>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</si>
  <si>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</si>
  <si>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</si>
  <si>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</si>
  <si>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</si>
  <si>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</si>
  <si>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</si>
  <si>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</si>
  <si>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</si>
  <si>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</si>
  <si>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</si>
  <si>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</si>
  <si>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</si>
  <si>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</si>
  <si>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</si>
  <si>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</si>
  <si>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</si>
  <si>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</si>
  <si>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</si>
  <si>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</si>
  <si>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</si>
  <si>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</si>
  <si>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</si>
  <si>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</si>
  <si>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</si>
  <si>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</si>
  <si>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</si>
  <si>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</si>
  <si>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</si>
  <si>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</si>
  <si>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</si>
  <si>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</si>
  <si>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</si>
  <si>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</si>
  <si>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</si>
  <si>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</si>
  <si>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</si>
  <si>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</si>
  <si>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</si>
  <si>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</si>
  <si>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</si>
  <si>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</si>
  <si>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</si>
  <si>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</si>
  <si>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</si>
  <si>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</si>
  <si>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</si>
  <si>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</si>
  <si>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</si>
  <si>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</si>
  <si>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</si>
  <si>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</si>
  <si>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</si>
  <si>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</si>
  <si>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</si>
  <si>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</si>
  <si>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</si>
  <si>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</si>
  <si>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</si>
  <si>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</si>
  <si>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</si>
  <si>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</si>
  <si>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</si>
  <si>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</si>
  <si>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</si>
  <si>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</si>
  <si>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</si>
  <si>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</si>
  <si>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</si>
  <si>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</si>
  <si>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</si>
  <si>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</si>
  <si>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</si>
  <si>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</si>
  <si>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</si>
  <si>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</si>
  <si>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</si>
  <si>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</si>
  <si>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</si>
  <si>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</si>
  <si>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</si>
  <si>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</si>
  <si>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</si>
  <si>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</si>
  <si>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</si>
  <si>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</si>
  <si>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</si>
  <si>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</si>
  <si>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</si>
  <si>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</si>
  <si>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</si>
  <si>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</si>
  <si>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</si>
  <si>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</si>
  <si>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</si>
  <si>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</si>
  <si>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</si>
  <si>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</si>
  <si>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</si>
  <si>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</si>
  <si>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</si>
  <si>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</si>
  <si>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</si>
  <si>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</si>
  <si>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</si>
  <si>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</si>
  <si>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</si>
  <si>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</si>
  <si>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</si>
  <si>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</si>
  <si>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</si>
  <si>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</si>
  <si>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</si>
  <si>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</si>
  <si>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</si>
  <si>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</si>
  <si>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</si>
  <si>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</si>
  <si>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</si>
  <si>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</si>
  <si>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</si>
  <si>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</si>
  <si>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</si>
  <si>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</si>
  <si>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</si>
  <si>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</si>
  <si>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</si>
  <si>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</si>
  <si>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</si>
  <si>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</si>
  <si>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</si>
  <si>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</si>
  <si>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</si>
  <si>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</si>
  <si>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</si>
  <si>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</si>
  <si>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</si>
  <si>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</si>
  <si>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</si>
  <si>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</si>
  <si>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</si>
  <si>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</si>
  <si>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</si>
  <si>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</si>
  <si>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</si>
  <si>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</si>
  <si>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</si>
  <si>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</si>
  <si>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</si>
  <si>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</si>
  <si>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</si>
  <si>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</si>
  <si>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</si>
  <si>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</si>
  <si>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</si>
  <si>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</si>
  <si>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</si>
  <si>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</si>
  <si>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</si>
  <si>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</si>
  <si>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</si>
  <si>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</si>
  <si>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</si>
  <si>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</si>
  <si>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</si>
  <si>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</si>
  <si>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</si>
  <si>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</si>
  <si>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</si>
  <si>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</si>
  <si>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</si>
  <si>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</si>
  <si>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</si>
  <si>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</si>
  <si>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</si>
  <si>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</si>
  <si>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</si>
  <si>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</si>
  <si>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</si>
  <si>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</si>
  <si>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</si>
  <si>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</si>
  <si>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</si>
  <si>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</si>
  <si>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</si>
  <si>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</si>
  <si>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</si>
  <si>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</si>
  <si>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</si>
  <si>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</si>
  <si>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</si>
  <si>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</si>
  <si>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</si>
  <si>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</si>
  <si>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</si>
  <si>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</si>
  <si>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</si>
  <si>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</si>
  <si>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</si>
  <si>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</si>
  <si>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</si>
  <si>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</si>
  <si>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</si>
  <si>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</si>
  <si>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</si>
  <si>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</si>
  <si>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</si>
  <si>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</si>
  <si>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</si>
  <si>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</si>
  <si>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</si>
  <si>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</si>
  <si>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</si>
  <si>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</si>
  <si>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</si>
  <si>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</si>
  <si>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</si>
  <si>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</si>
  <si>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</si>
  <si>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</si>
  <si>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</si>
  <si>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</si>
  <si>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</si>
  <si>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</si>
  <si>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</si>
  <si>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</si>
  <si>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</si>
  <si>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</si>
  <si>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</si>
  <si>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</si>
  <si>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</si>
  <si>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</si>
  <si>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</si>
  <si>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</si>
  <si>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</si>
  <si>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</si>
  <si>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</si>
  <si>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</si>
  <si>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</si>
  <si>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</si>
  <si>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</si>
  <si>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</si>
  <si>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</si>
  <si>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</si>
  <si>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</si>
  <si>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</si>
  <si>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</si>
  <si>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</si>
  <si>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</si>
  <si>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</si>
  <si>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</si>
  <si>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</si>
  <si>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</si>
  <si>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</si>
  <si>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</si>
  <si>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</si>
  <si>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</si>
  <si>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</si>
  <si>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</si>
  <si>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</si>
  <si>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</si>
  <si>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</si>
  <si>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</si>
  <si>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</si>
  <si>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</si>
  <si>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</si>
  <si>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</si>
  <si>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</si>
  <si>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</si>
  <si>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</si>
  <si>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</si>
  <si>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</si>
  <si>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</si>
  <si>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</si>
  <si>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</si>
  <si>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</si>
  <si>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</si>
  <si>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</si>
  <si>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</si>
  <si>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</si>
  <si>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</si>
  <si>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</si>
  <si>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</si>
  <si>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</si>
  <si>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</si>
  <si>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</si>
  <si>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</si>
  <si>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</si>
  <si>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</si>
  <si>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</si>
  <si>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</si>
  <si>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</si>
  <si>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</si>
  <si>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</si>
  <si>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</si>
  <si>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</si>
  <si>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</si>
  <si>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</si>
  <si>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</si>
  <si>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</si>
  <si>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</si>
  <si>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</si>
  <si>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</si>
  <si>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</si>
  <si>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</si>
  <si>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</si>
  <si>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</si>
  <si>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</si>
  <si>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</si>
  <si>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</si>
  <si>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</si>
  <si>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</si>
  <si>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</si>
  <si>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</si>
  <si>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</si>
  <si>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</si>
  <si>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</si>
  <si>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</si>
  <si>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</si>
  <si>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</si>
  <si>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</si>
  <si>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</si>
  <si>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</si>
  <si>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</si>
  <si>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</si>
  <si>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</si>
  <si>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</si>
  <si>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</si>
  <si>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</si>
  <si>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</si>
  <si>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</si>
  <si>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</si>
  <si>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</si>
  <si>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</si>
  <si>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</si>
  <si>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</si>
  <si>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</si>
  <si>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</si>
  <si>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</si>
  <si>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</si>
  <si>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</si>
  <si>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</si>
  <si>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</si>
  <si>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</si>
  <si>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</si>
  <si>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</si>
  <si>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</si>
  <si>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</si>
  <si>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</si>
  <si>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</si>
  <si>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</si>
  <si>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</si>
  <si>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</si>
  <si>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</si>
  <si>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</si>
  <si>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</si>
  <si>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</si>
  <si>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</si>
  <si>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</si>
  <si>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</si>
  <si>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</si>
  <si>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</si>
  <si>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</si>
  <si>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</si>
  <si>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</si>
  <si>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</si>
  <si>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</si>
  <si>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</si>
  <si>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</si>
  <si>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</si>
  <si>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</si>
  <si>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</si>
  <si>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</si>
  <si>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</si>
  <si>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</si>
  <si>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</si>
  <si>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</si>
  <si>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</si>
  <si>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</si>
  <si>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</si>
  <si>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</si>
  <si>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</si>
  <si>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</si>
  <si>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</si>
  <si>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</si>
  <si>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</si>
  <si>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</si>
  <si>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</si>
  <si>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</si>
  <si>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</si>
  <si>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</si>
  <si>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</si>
  <si>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</si>
  <si>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</si>
  <si>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</si>
  <si>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</si>
  <si>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</si>
  <si>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</si>
  <si>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</si>
  <si>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</si>
  <si>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</si>
  <si>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</si>
  <si>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</si>
  <si>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</si>
  <si>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</si>
  <si>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</si>
  <si>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</si>
  <si>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</si>
  <si>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</si>
  <si>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</si>
  <si>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</si>
  <si>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</si>
  <si>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</si>
  <si>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</si>
  <si>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</si>
  <si>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</si>
  <si>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</si>
  <si>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</si>
  <si>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</si>
  <si>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</si>
  <si>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</si>
  <si>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</si>
  <si>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</si>
  <si>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</si>
  <si>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</si>
  <si>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</si>
  <si>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</si>
  <si>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</si>
  <si>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</si>
  <si>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</si>
  <si>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</si>
  <si>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</si>
  <si>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</si>
  <si>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</si>
  <si>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</si>
  <si>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</si>
  <si>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</si>
  <si>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</si>
  <si>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</si>
  <si>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</si>
  <si>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</si>
  <si>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</si>
  <si>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</si>
  <si>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</si>
  <si>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</si>
  <si>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</si>
  <si>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</si>
  <si>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</si>
  <si>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</si>
  <si>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</si>
  <si>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</si>
  <si>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</si>
  <si>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</si>
  <si>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</si>
  <si>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</si>
  <si>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</si>
  <si>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</si>
  <si>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</si>
  <si>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</si>
  <si>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</si>
  <si>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</si>
  <si>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</si>
  <si>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</si>
  <si>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</si>
  <si>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</si>
  <si>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</si>
  <si>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</si>
  <si>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</si>
  <si>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</si>
  <si>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</si>
  <si>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</si>
  <si>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</si>
  <si>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</si>
  <si>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</si>
  <si>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</si>
  <si>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</si>
  <si>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</si>
  <si>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</si>
  <si>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</si>
  <si>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</si>
  <si>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</si>
  <si>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</si>
  <si>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</si>
  <si>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</si>
  <si>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</si>
  <si>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</si>
  <si>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</si>
  <si>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</si>
  <si>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</si>
  <si>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</si>
  <si>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</si>
  <si>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</si>
  <si>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</si>
  <si>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</si>
  <si>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</si>
  <si>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</si>
  <si>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</si>
  <si>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</si>
  <si>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</si>
  <si>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</si>
  <si>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</si>
  <si>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</si>
  <si>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</si>
  <si>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</si>
  <si>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</si>
  <si>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</si>
  <si>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</si>
  <si>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</si>
  <si>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</si>
  <si>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</si>
  <si>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</si>
  <si>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</si>
  <si>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</si>
  <si>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</si>
  <si>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</si>
  <si>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</si>
  <si>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</si>
  <si>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</si>
  <si>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</si>
  <si>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</si>
  <si>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</si>
  <si>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</si>
  <si>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</si>
  <si>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</si>
  <si>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</si>
  <si>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</si>
  <si>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</si>
  <si>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</si>
  <si>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</si>
  <si>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</si>
  <si>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</si>
  <si>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</si>
  <si>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</si>
  <si>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</si>
  <si>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</si>
  <si>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</si>
  <si>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</si>
  <si>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</si>
  <si>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</si>
  <si>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</si>
  <si>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</si>
  <si>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</si>
  <si>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</si>
  <si>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</si>
  <si>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</si>
  <si>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</si>
  <si>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</si>
  <si>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</si>
  <si>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</si>
  <si>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</si>
  <si>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</si>
  <si>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</si>
  <si>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</si>
  <si>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</si>
  <si>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</si>
  <si>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</si>
  <si>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</si>
  <si>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</si>
  <si>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</si>
  <si>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</si>
  <si>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</si>
  <si>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</si>
  <si>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</si>
  <si>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</si>
  <si>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</si>
  <si>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</si>
  <si>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</si>
  <si>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</si>
  <si>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</si>
  <si>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</si>
  <si>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</si>
  <si>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</si>
  <si>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</si>
  <si>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</si>
  <si>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</si>
  <si>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</si>
  <si>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</si>
  <si>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</si>
  <si>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</si>
  <si>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</si>
  <si>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</si>
  <si>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</si>
  <si>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</si>
  <si>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</si>
  <si>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</si>
  <si>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</si>
  <si>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</si>
  <si>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</si>
  <si>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</si>
  <si>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</si>
  <si>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</si>
  <si>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</si>
  <si>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</si>
  <si>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</si>
  <si>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</si>
  <si>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</si>
  <si>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</si>
  <si>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</si>
  <si>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</si>
  <si>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</si>
  <si>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</si>
  <si>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</si>
  <si>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</si>
  <si>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</si>
  <si>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</si>
  <si>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</si>
  <si>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</si>
  <si>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</si>
  <si>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</si>
  <si>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</si>
  <si>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</si>
  <si>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</si>
  <si>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</si>
  <si>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</si>
  <si>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</si>
  <si>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</si>
  <si>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</si>
  <si>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</si>
  <si>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</si>
  <si>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</si>
  <si>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</si>
  <si>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</si>
  <si>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</si>
  <si>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</si>
  <si>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</si>
  <si>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</si>
  <si>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</si>
  <si>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</si>
  <si>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</si>
  <si>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</si>
  <si>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</si>
  <si>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</si>
  <si>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</si>
  <si>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</si>
  <si>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</si>
  <si>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</si>
  <si>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</si>
  <si>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</si>
  <si>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</si>
  <si>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</si>
  <si>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</si>
  <si>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</si>
  <si>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</si>
  <si>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</si>
  <si>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</si>
  <si>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</si>
  <si>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</si>
  <si>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</si>
  <si>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</si>
  <si>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</si>
  <si>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</si>
  <si>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</si>
  <si>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</si>
  <si>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</si>
  <si>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</si>
  <si>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</si>
  <si>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</si>
  <si>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</si>
  <si>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</si>
  <si>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</si>
  <si>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</si>
  <si>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</si>
  <si>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</si>
  <si>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</si>
  <si>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</si>
  <si>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</si>
  <si>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</si>
  <si>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</si>
  <si>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</si>
  <si>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</si>
  <si>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</si>
  <si>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</si>
  <si>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</si>
  <si>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</si>
  <si>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</si>
  <si>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</si>
  <si>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</si>
  <si>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</si>
  <si>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</si>
  <si>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</si>
  <si>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</si>
  <si>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</si>
  <si>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</si>
  <si>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</si>
  <si>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</si>
  <si>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</si>
  <si>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</si>
  <si>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</si>
  <si>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</si>
  <si>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</si>
  <si>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</si>
  <si>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</si>
  <si>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</si>
  <si>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</si>
  <si>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</si>
  <si>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</si>
  <si>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</si>
  <si>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</si>
  <si>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</si>
  <si>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</si>
  <si>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</si>
  <si>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</si>
  <si>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</si>
  <si>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</si>
  <si>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</si>
  <si>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</si>
  <si>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</si>
  <si>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</si>
  <si>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</si>
  <si>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</si>
  <si>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</si>
  <si>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</si>
  <si>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</si>
  <si>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</si>
  <si>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</si>
  <si>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</si>
  <si>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</si>
  <si>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</si>
  <si>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</si>
  <si>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</si>
  <si>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</si>
  <si>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</si>
  <si>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</si>
  <si>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</si>
  <si>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</si>
  <si>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</si>
  <si>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</si>
  <si>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</si>
  <si>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</si>
  <si>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</si>
  <si>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</si>
  <si>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</si>
  <si>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</si>
  <si>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</si>
  <si>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</si>
  <si>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</si>
  <si>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</si>
  <si>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</si>
  <si>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</si>
  <si>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</si>
  <si>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</si>
  <si>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</si>
  <si>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</si>
  <si>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</si>
  <si>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</si>
  <si>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</si>
  <si>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</si>
  <si>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</si>
  <si>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</si>
  <si>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</si>
  <si>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</si>
  <si>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</si>
  <si>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</si>
  <si>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</si>
  <si>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</si>
  <si>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</si>
  <si>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</si>
  <si>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</si>
  <si>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</si>
  <si>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</si>
  <si>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</si>
  <si>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</si>
  <si>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</si>
  <si>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</si>
  <si>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</si>
  <si>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</si>
  <si>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</si>
  <si>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</si>
  <si>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</si>
  <si>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</si>
  <si>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</si>
  <si>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</si>
  <si>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</si>
  <si>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</si>
  <si>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</si>
  <si>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</si>
  <si>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</si>
  <si>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</si>
  <si>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</si>
  <si>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</si>
  <si>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</si>
  <si>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</si>
  <si>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</si>
  <si>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</si>
  <si>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</si>
  <si>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</si>
  <si>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</si>
  <si>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</si>
  <si>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</si>
  <si>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</si>
  <si>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</si>
  <si>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</si>
  <si>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</si>
  <si>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</si>
  <si>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</si>
  <si>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</si>
  <si>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</si>
  <si>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</si>
  <si>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</si>
  <si>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</si>
  <si>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</si>
  <si>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</si>
  <si>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</si>
  <si>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</si>
  <si>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</si>
  <si>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</si>
  <si>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</si>
  <si>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</si>
  <si>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</si>
  <si>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</si>
  <si>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</si>
  <si>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</si>
  <si>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</si>
  <si>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</si>
  <si>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</si>
  <si>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</si>
  <si>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</si>
  <si>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</si>
  <si>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</si>
  <si>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</si>
  <si>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</si>
  <si>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</si>
  <si>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</si>
  <si>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</si>
  <si>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</si>
  <si>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</si>
  <si>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</si>
  <si>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</si>
  <si>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</si>
  <si>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</si>
  <si>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</si>
  <si>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</si>
  <si>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</si>
  <si>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</si>
  <si>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</si>
  <si>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</si>
  <si>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</si>
  <si>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</si>
  <si>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</si>
  <si>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</si>
  <si>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</si>
  <si>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</si>
  <si>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</si>
  <si>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</si>
  <si>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</si>
  <si>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</si>
  <si>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</si>
  <si>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</si>
  <si>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</si>
  <si>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</si>
  <si>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</si>
  <si>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</si>
  <si>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</si>
  <si>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</si>
  <si>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</si>
  <si>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</si>
  <si>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</si>
  <si>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</si>
  <si>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</si>
  <si>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</si>
  <si>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</si>
  <si>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</si>
  <si>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</si>
  <si>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</si>
  <si>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</si>
  <si>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</si>
  <si>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</si>
  <si>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</si>
  <si>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</si>
  <si>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</si>
  <si>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</si>
  <si>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</si>
  <si>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</si>
  <si>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</si>
  <si>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</si>
  <si>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</si>
  <si>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</si>
  <si>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</si>
  <si>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</si>
  <si>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</si>
  <si>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</si>
  <si>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</si>
  <si>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</si>
  <si>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</si>
  <si>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</si>
  <si>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</si>
  <si>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</si>
  <si>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</si>
  <si>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</si>
  <si>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</si>
  <si>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</si>
  <si>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</si>
  <si>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</si>
  <si>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</si>
  <si>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</si>
  <si>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</si>
  <si>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</si>
  <si>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</si>
  <si>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</si>
  <si>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</si>
  <si>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</si>
  <si>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</si>
  <si>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</si>
  <si>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</si>
  <si>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</si>
  <si>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</si>
  <si>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</si>
  <si>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</si>
  <si>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</si>
  <si>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</si>
  <si>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</si>
  <si>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</si>
  <si>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</si>
  <si>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</si>
  <si>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</si>
  <si>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</si>
  <si>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</si>
  <si>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</si>
  <si>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</si>
  <si>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</si>
  <si>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</si>
  <si>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</si>
  <si>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</si>
  <si>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</si>
  <si>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</si>
  <si>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</si>
  <si>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</si>
  <si>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</si>
  <si>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</si>
  <si>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</si>
  <si>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</si>
  <si>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</si>
  <si>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</si>
  <si>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</si>
  <si>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</si>
  <si>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</si>
  <si>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</si>
  <si>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</si>
  <si>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</si>
  <si>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</si>
  <si>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</si>
  <si>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</si>
  <si>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</si>
  <si>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</si>
  <si>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</si>
  <si>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</si>
  <si>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</si>
  <si>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</si>
  <si>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</si>
  <si>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</si>
  <si>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</si>
  <si>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</si>
  <si>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</si>
  <si>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</si>
  <si>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</si>
  <si>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</si>
  <si>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</si>
  <si>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</si>
  <si>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</si>
  <si>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</si>
  <si>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</si>
  <si>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</si>
  <si>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</si>
  <si>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</si>
  <si>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</si>
  <si>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</si>
  <si>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</si>
  <si>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</si>
  <si>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</si>
  <si>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</si>
  <si>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</si>
  <si>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</si>
  <si>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</si>
  <si>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</si>
  <si>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</si>
  <si>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</si>
  <si>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</si>
  <si>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</si>
  <si>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</si>
  <si>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</si>
  <si>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</si>
  <si>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</si>
  <si>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</si>
  <si>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</si>
  <si>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</si>
  <si>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</si>
  <si>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</si>
  <si>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</si>
  <si>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</si>
  <si>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</si>
  <si>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</si>
  <si>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</si>
  <si>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</si>
  <si>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</si>
  <si>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</si>
  <si>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</si>
  <si>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</si>
  <si>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</si>
  <si>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</si>
  <si>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</si>
  <si>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</si>
  <si>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</si>
  <si>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</si>
  <si>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</si>
  <si>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</si>
  <si>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</si>
  <si>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</si>
  <si>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</si>
  <si>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</si>
  <si>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</si>
  <si>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</si>
  <si>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</si>
  <si>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</si>
  <si>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</si>
  <si>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</si>
  <si>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</si>
  <si>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</si>
  <si>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</si>
  <si>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</si>
  <si>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</si>
  <si>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</si>
  <si>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</si>
  <si>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</si>
  <si>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</si>
  <si>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</si>
  <si>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</si>
  <si>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</si>
  <si>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</si>
  <si>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</si>
  <si>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</si>
  <si>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</si>
  <si>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</si>
  <si>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</si>
  <si>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</si>
  <si>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</si>
  <si>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</si>
  <si>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</si>
  <si>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</si>
  <si>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</si>
  <si>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</si>
  <si>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</si>
  <si>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</si>
  <si>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</si>
  <si>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</si>
  <si>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</si>
  <si>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</si>
  <si>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</si>
  <si>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</si>
  <si>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</si>
  <si>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</si>
  <si>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</si>
  <si>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</si>
  <si>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</si>
  <si>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</si>
  <si>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</si>
  <si>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</si>
  <si>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</si>
  <si>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</si>
  <si>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</si>
  <si>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</si>
  <si>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</si>
  <si>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</si>
  <si>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</si>
  <si>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</si>
  <si>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</si>
  <si>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</si>
  <si>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</si>
  <si>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</si>
  <si>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</si>
  <si>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</si>
  <si>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</si>
  <si>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</si>
  <si>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</si>
  <si>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</si>
  <si>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</si>
  <si>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</si>
  <si>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</si>
  <si>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</si>
  <si>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</si>
  <si>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</si>
  <si>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</si>
  <si>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</si>
  <si>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</si>
  <si>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</si>
  <si>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</si>
  <si>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</si>
  <si>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</si>
  <si>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</si>
  <si>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</si>
  <si>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</si>
  <si>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</si>
  <si>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</si>
  <si>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</si>
  <si>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</si>
  <si>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</si>
  <si>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</si>
  <si>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</si>
  <si>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</si>
  <si>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</si>
  <si>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</si>
  <si>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</si>
  <si>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</si>
  <si>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</si>
  <si>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</si>
  <si>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</si>
  <si>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</si>
  <si>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</si>
  <si>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</si>
  <si>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</si>
  <si>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</si>
  <si>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</si>
  <si>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</si>
  <si>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</si>
  <si>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</si>
  <si>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</si>
  <si>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</si>
  <si>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</si>
  <si>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</si>
  <si>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</si>
  <si>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</si>
  <si>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</si>
  <si>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</si>
  <si>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</si>
  <si>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</si>
  <si>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</si>
  <si>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</si>
  <si>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</si>
  <si>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</si>
  <si>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</si>
  <si>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</si>
  <si>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</si>
  <si>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</si>
  <si>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</si>
  <si>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</si>
  <si>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</si>
  <si>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</si>
  <si>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</si>
  <si>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</si>
  <si>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</si>
  <si>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</si>
  <si>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</si>
  <si>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</si>
  <si>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</si>
  <si>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</si>
  <si>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</si>
  <si>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</si>
  <si>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</si>
  <si>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</si>
  <si>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</si>
  <si>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</si>
  <si>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</si>
  <si>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</si>
  <si>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</si>
  <si>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</si>
  <si>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</si>
  <si>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</si>
  <si>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</si>
  <si>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</si>
  <si>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</si>
  <si>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</si>
  <si>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</si>
  <si>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</si>
  <si>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</si>
  <si>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</si>
  <si>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</si>
  <si>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</si>
  <si>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</si>
  <si>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</si>
  <si>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</si>
  <si>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</si>
  <si>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</si>
  <si>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</si>
  <si>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</si>
  <si>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</si>
  <si>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</si>
  <si>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</si>
  <si>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</si>
  <si>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</si>
  <si>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</si>
  <si>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</si>
  <si>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</si>
  <si>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</si>
  <si>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</si>
  <si>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</si>
  <si>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</si>
  <si>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</si>
  <si>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</si>
  <si>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</si>
  <si>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</si>
  <si>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</si>
  <si>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</si>
  <si>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</si>
  <si>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</si>
  <si>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</si>
  <si>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</si>
  <si>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</si>
  <si>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</si>
  <si>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</si>
  <si>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</si>
  <si>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</si>
  <si>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</si>
  <si>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</si>
  <si>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</si>
  <si>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</si>
  <si>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</si>
  <si>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</si>
  <si>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</si>
  <si>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</si>
  <si>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</si>
  <si>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</si>
  <si>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</si>
  <si>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</si>
  <si>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</si>
  <si>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</si>
  <si>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</si>
  <si>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</si>
  <si>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</si>
  <si>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</si>
  <si>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</si>
  <si>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</si>
  <si>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</si>
  <si>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</si>
  <si>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</si>
  <si>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</si>
  <si>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</si>
  <si>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</si>
  <si>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</si>
  <si>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</si>
  <si>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</si>
  <si>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</si>
  <si>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</si>
  <si>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</si>
  <si>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</si>
  <si>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</si>
  <si>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</si>
  <si>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</si>
  <si>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</si>
  <si>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</si>
  <si>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</si>
  <si>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</si>
  <si>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</si>
  <si>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</si>
  <si>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</si>
  <si>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</si>
  <si>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</si>
  <si>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</si>
  <si>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</si>
  <si>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</si>
  <si>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</si>
  <si>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</si>
  <si>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</si>
  <si>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</si>
  <si>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</si>
  <si>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</si>
  <si>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</si>
  <si>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</si>
  <si>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</si>
  <si>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</si>
  <si>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</si>
  <si>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</si>
  <si>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</si>
  <si>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</si>
  <si>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</si>
  <si>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</si>
  <si>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</si>
  <si>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</si>
  <si>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</si>
  <si>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</si>
  <si>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</si>
  <si>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</si>
  <si>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</si>
  <si>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</si>
  <si>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</si>
  <si>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</si>
  <si>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</si>
  <si>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</si>
  <si>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</si>
  <si>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</si>
  <si>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</si>
  <si>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</si>
  <si>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</si>
  <si>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</si>
  <si>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</si>
  <si>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</si>
  <si>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</si>
  <si>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</si>
  <si>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</si>
  <si>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</si>
  <si>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</si>
  <si>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</si>
  <si>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</si>
  <si>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</si>
  <si>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</si>
  <si>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</si>
  <si>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</si>
  <si>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</si>
  <si>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</si>
  <si>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</si>
  <si>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</si>
  <si>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</si>
  <si>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</si>
  <si>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</si>
  <si>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</si>
  <si>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</si>
  <si>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</si>
  <si>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</si>
  <si>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</si>
  <si>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</si>
  <si>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</si>
  <si>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</si>
  <si>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</si>
  <si>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</si>
  <si>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</si>
  <si>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</si>
  <si>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</si>
  <si>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</si>
  <si>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</si>
  <si>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</si>
  <si>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</si>
  <si>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</si>
  <si>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</si>
  <si>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</si>
  <si>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</si>
  <si>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</si>
  <si>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</si>
  <si>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</si>
  <si>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</si>
  <si>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</si>
  <si>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</si>
  <si>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</si>
  <si>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</si>
  <si>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</si>
  <si>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</si>
  <si>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</si>
  <si>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</si>
  <si>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</si>
  <si>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</si>
  <si>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</si>
  <si>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</si>
  <si>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</si>
  <si>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</si>
  <si>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</si>
  <si>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</si>
  <si>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</si>
  <si>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</si>
  <si>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</si>
  <si>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</si>
  <si>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</si>
  <si>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</si>
  <si>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</si>
  <si>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</si>
  <si>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</si>
  <si>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</si>
  <si>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</si>
  <si>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</si>
  <si>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</si>
  <si>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</si>
  <si>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</si>
  <si>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</si>
  <si>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</si>
  <si>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</si>
  <si>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</si>
  <si>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</si>
  <si>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</si>
  <si>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</si>
  <si>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</si>
  <si>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</si>
  <si>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</si>
  <si>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</si>
  <si>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</si>
  <si>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</si>
  <si>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</si>
  <si>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</si>
  <si>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</si>
  <si>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</si>
  <si>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</si>
  <si>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</si>
  <si>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</si>
  <si>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</si>
  <si>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</si>
  <si>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</si>
  <si>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</si>
  <si>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</si>
  <si>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</si>
  <si>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</si>
  <si>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</si>
  <si>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</si>
  <si>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</si>
  <si>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</si>
  <si>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</si>
  <si>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</si>
  <si>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</si>
  <si>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</si>
  <si>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</si>
  <si>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</si>
  <si>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</si>
  <si>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</si>
  <si>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</si>
  <si>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</si>
  <si>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</si>
  <si>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</si>
  <si>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</si>
  <si>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</si>
  <si>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</si>
  <si>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</si>
  <si>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</si>
  <si>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</si>
  <si>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</si>
  <si>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</si>
  <si>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</si>
  <si>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</si>
  <si>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</si>
  <si>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</si>
  <si>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</si>
  <si>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</si>
  <si>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</si>
  <si>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</si>
  <si>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</si>
  <si>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</si>
  <si>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</si>
  <si>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</si>
  <si>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</si>
  <si>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</si>
  <si>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</si>
  <si>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</si>
  <si>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</si>
  <si>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</si>
  <si>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</si>
  <si>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</si>
  <si>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</si>
  <si>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</si>
  <si>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</si>
  <si>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</si>
  <si>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</si>
  <si>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</si>
  <si>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</si>
  <si>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</si>
  <si>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</si>
  <si>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</si>
  <si>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</si>
  <si>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</si>
  <si>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</si>
  <si>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</si>
  <si>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</si>
  <si>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</si>
  <si>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</si>
  <si>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</si>
  <si>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</si>
  <si>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</si>
  <si>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</si>
  <si>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</si>
  <si>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</si>
  <si>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</si>
  <si>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</si>
  <si>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</si>
  <si>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</si>
  <si>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</si>
  <si>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</si>
  <si>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</si>
  <si>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</si>
  <si>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</si>
  <si>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</si>
  <si>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</si>
  <si>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</si>
  <si>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</si>
  <si>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</si>
  <si>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</si>
  <si>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</si>
  <si>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</si>
  <si>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</si>
  <si>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</si>
  <si>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</si>
  <si>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</si>
  <si>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</si>
  <si>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</si>
  <si>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</si>
  <si>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</si>
  <si>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</si>
  <si>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</si>
  <si>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</si>
  <si>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</si>
  <si>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</si>
  <si>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</si>
  <si>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</si>
  <si>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</si>
  <si>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</si>
  <si>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</si>
  <si>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</si>
  <si>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</si>
  <si>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</si>
  <si>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</si>
  <si>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</si>
  <si>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</si>
  <si>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</si>
  <si>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</si>
  <si>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</si>
  <si>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</si>
  <si>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</si>
  <si>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</si>
  <si>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</si>
  <si>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</si>
  <si>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</si>
  <si>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</si>
  <si>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</si>
  <si>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</si>
  <si>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</si>
  <si>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</si>
  <si>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</si>
  <si>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</si>
  <si>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</si>
  <si>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</si>
  <si>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</si>
  <si>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</si>
  <si>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</si>
  <si>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</si>
  <si>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</si>
  <si>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</si>
  <si>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</si>
  <si>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</si>
  <si>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</si>
  <si>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</si>
  <si>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</si>
  <si>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</si>
  <si>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</si>
  <si>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</si>
  <si>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</si>
  <si>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</si>
  <si>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</si>
  <si>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</si>
  <si>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</si>
  <si>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</si>
  <si>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</si>
  <si>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</si>
  <si>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</si>
  <si>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</si>
  <si>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</si>
  <si>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</si>
  <si>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</si>
  <si>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</si>
  <si>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</si>
  <si>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</si>
  <si>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</si>
  <si>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</si>
  <si>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</si>
  <si>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</si>
  <si>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</si>
  <si>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</si>
  <si>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</si>
  <si>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</si>
  <si>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</si>
  <si>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</si>
  <si>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</si>
  <si>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</si>
  <si>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</si>
  <si>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</si>
  <si>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</si>
  <si>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</si>
  <si>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</si>
  <si>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</si>
  <si>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</si>
  <si>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</si>
  <si>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</si>
  <si>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</si>
  <si>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</si>
  <si>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</si>
  <si>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</si>
  <si>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</si>
  <si>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</si>
  <si>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</si>
  <si>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</si>
  <si>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</si>
  <si>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</si>
  <si>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</si>
  <si>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</si>
  <si>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</si>
  <si>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</si>
  <si>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</si>
  <si>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</si>
  <si>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</si>
  <si>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</si>
  <si>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</si>
  <si>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</si>
  <si>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</si>
  <si>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</si>
  <si>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</si>
  <si>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</si>
  <si>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</si>
  <si>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</si>
  <si>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</si>
  <si>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</si>
  <si>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</si>
  <si>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</si>
  <si>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</si>
  <si>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</si>
  <si>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</si>
  <si>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</si>
  <si>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</si>
  <si>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</si>
  <si>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</si>
  <si>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</si>
  <si>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</si>
  <si>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</si>
  <si>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</si>
  <si>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</si>
  <si>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</si>
  <si>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</si>
  <si>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</si>
  <si>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</si>
  <si>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</si>
  <si>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</si>
  <si>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</si>
  <si>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</si>
  <si>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</si>
  <si>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</si>
  <si>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</si>
  <si>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</si>
  <si>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</si>
  <si>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</si>
  <si>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</si>
  <si>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</si>
  <si>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</si>
  <si>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</si>
  <si>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</si>
  <si>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</si>
  <si>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</si>
  <si>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</si>
  <si>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</si>
  <si>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</si>
  <si>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</si>
  <si>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</si>
  <si>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</si>
  <si>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</si>
  <si>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</si>
  <si>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</si>
  <si>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</si>
  <si>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</si>
  <si>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</si>
  <si>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</si>
  <si>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</si>
  <si>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</si>
  <si>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</si>
  <si>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</si>
  <si>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</si>
  <si>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</si>
  <si>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</si>
  <si>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</si>
  <si>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</si>
  <si>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</si>
  <si>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</si>
  <si>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</si>
  <si>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</si>
  <si>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</si>
  <si>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</si>
  <si>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</si>
  <si>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</si>
  <si>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</si>
  <si>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</si>
  <si>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</si>
  <si>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</si>
  <si>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</si>
  <si>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</si>
  <si>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</si>
  <si>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</si>
  <si>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</si>
  <si>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</si>
  <si>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</si>
  <si>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</si>
  <si>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</si>
  <si>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</si>
  <si>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</si>
  <si>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</si>
  <si>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</si>
  <si>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</si>
  <si>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</si>
  <si>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</si>
  <si>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</si>
  <si>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</si>
  <si>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</si>
  <si>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</si>
  <si>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</si>
  <si>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</si>
  <si>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</si>
  <si>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</si>
  <si>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</si>
  <si>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</si>
  <si>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</si>
  <si>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</si>
  <si>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</si>
  <si>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</si>
  <si>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</si>
  <si>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</si>
  <si>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</si>
  <si>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</si>
  <si>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</si>
  <si>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</si>
  <si>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</si>
  <si>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</si>
  <si>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</si>
  <si>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</si>
  <si>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</si>
  <si>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</si>
  <si>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</si>
  <si>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</si>
  <si>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</si>
  <si>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</si>
  <si>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</si>
  <si>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</si>
  <si>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</si>
  <si>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</si>
  <si>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</si>
  <si>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</si>
  <si>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</si>
  <si>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</si>
  <si>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</si>
  <si>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</si>
  <si>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</si>
  <si>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</si>
  <si>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</si>
  <si>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</si>
  <si>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</si>
  <si>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</si>
  <si>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</si>
  <si>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</si>
  <si>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</si>
  <si>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</si>
  <si>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</si>
  <si>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</si>
  <si>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</si>
  <si>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</si>
  <si>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</si>
  <si>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</si>
  <si>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</si>
  <si>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</si>
  <si>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</si>
  <si>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</si>
  <si>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</si>
  <si>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</si>
  <si>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</si>
  <si>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</si>
  <si>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</si>
  <si>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</si>
  <si>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</si>
  <si>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</si>
  <si>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</si>
  <si>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</si>
  <si>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</si>
  <si>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</si>
  <si>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</si>
  <si>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</si>
  <si>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</si>
  <si>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</si>
  <si>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</si>
  <si>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</si>
  <si>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</si>
  <si>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</si>
  <si>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</si>
  <si>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</si>
  <si>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</si>
  <si>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</si>
  <si>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</si>
  <si>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</si>
  <si>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</si>
  <si>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</si>
  <si>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</si>
  <si>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</si>
  <si>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</si>
  <si>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</si>
  <si>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</si>
  <si>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</si>
  <si>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</si>
  <si>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</si>
  <si>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</si>
  <si>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</si>
  <si>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</si>
  <si>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</si>
  <si>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</si>
  <si>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</si>
  <si>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</si>
  <si>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</si>
  <si>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</si>
  <si>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</si>
  <si>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</si>
  <si>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</si>
  <si>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</si>
  <si>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</si>
  <si>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</si>
  <si>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</si>
  <si>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</si>
  <si>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</si>
  <si>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</si>
  <si>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</si>
  <si>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</si>
  <si>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</si>
  <si>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</si>
  <si>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</si>
  <si>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</si>
  <si>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</si>
  <si>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</si>
  <si>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</si>
  <si>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</si>
  <si>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</si>
  <si>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</si>
  <si>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</si>
  <si>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</si>
  <si>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</si>
  <si>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</si>
  <si>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</si>
  <si>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</si>
  <si>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</si>
  <si>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</si>
  <si>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</si>
  <si>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</si>
  <si>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</si>
  <si>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</si>
  <si>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</si>
  <si>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</si>
  <si>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</si>
  <si>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</si>
  <si>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</si>
  <si>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</si>
  <si>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</si>
  <si>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</si>
  <si>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</si>
  <si>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</si>
  <si>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</si>
  <si>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</si>
  <si>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</si>
  <si>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</si>
  <si>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</si>
  <si>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</si>
  <si>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</si>
  <si>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</si>
  <si>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</si>
  <si>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</si>
  <si>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</si>
  <si>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</si>
  <si>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</si>
  <si>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</si>
  <si>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</si>
  <si>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</si>
  <si>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</si>
  <si>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</si>
  <si>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</si>
  <si>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</si>
  <si>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</si>
  <si>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</si>
  <si>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</si>
  <si>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</si>
  <si>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</si>
  <si>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</si>
  <si>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</si>
  <si>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</si>
  <si>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</si>
  <si>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</si>
  <si>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</si>
  <si>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</si>
  <si>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</si>
  <si>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</si>
  <si>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</si>
  <si>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</si>
  <si>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</si>
  <si>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</si>
  <si>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</si>
  <si>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</si>
  <si>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</si>
  <si>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</si>
  <si>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</si>
  <si>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</si>
  <si>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</si>
  <si>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</si>
  <si>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</si>
  <si>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</si>
  <si>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</si>
  <si>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</si>
  <si>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</si>
  <si>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</si>
  <si>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</si>
  <si>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</si>
  <si>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</si>
  <si>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</si>
  <si>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</si>
  <si>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</si>
  <si>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</si>
  <si>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</si>
  <si>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</si>
  <si>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</si>
  <si>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</si>
  <si>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</si>
  <si>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</si>
  <si>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</si>
  <si>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</si>
  <si>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</si>
  <si>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</si>
  <si>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</si>
  <si>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</si>
  <si>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</si>
  <si>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</si>
  <si>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</si>
  <si>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</si>
  <si>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</si>
  <si>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</si>
  <si>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</si>
  <si>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</si>
  <si>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</si>
  <si>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</si>
  <si>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</si>
  <si>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</si>
  <si>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</si>
  <si>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</si>
  <si>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</si>
  <si>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</si>
  <si>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</si>
  <si>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</si>
  <si>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</si>
  <si>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</si>
  <si>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</si>
  <si>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</si>
  <si>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</si>
  <si>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</si>
  <si>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</si>
  <si>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</si>
  <si>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</si>
  <si>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</si>
  <si>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</si>
  <si>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</si>
  <si>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</si>
  <si>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</si>
  <si>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</si>
  <si>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</si>
  <si>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</si>
  <si>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</si>
  <si>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</si>
  <si>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</si>
  <si>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</si>
  <si>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</si>
  <si>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</si>
  <si>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</si>
  <si>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</si>
  <si>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</si>
  <si>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</si>
  <si>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</si>
  <si>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</si>
  <si>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</si>
  <si>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</si>
  <si>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</si>
  <si>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</si>
  <si>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</si>
  <si>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</si>
  <si>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</si>
  <si>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</si>
  <si>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</si>
  <si>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</si>
  <si>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</si>
  <si>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</si>
  <si>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</si>
  <si>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</si>
  <si>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</si>
  <si>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</si>
  <si>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</si>
  <si>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</si>
  <si>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</si>
  <si>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</si>
  <si>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</si>
  <si>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</si>
  <si>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</si>
  <si>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</si>
  <si>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</si>
  <si>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</si>
  <si>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</si>
  <si>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</si>
  <si>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</si>
  <si>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</si>
  <si>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</si>
  <si>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</si>
  <si>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</si>
  <si>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</si>
  <si>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</si>
  <si>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</si>
  <si>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</si>
  <si>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</si>
  <si>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</si>
  <si>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</si>
  <si>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</si>
  <si>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</si>
  <si>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</si>
  <si>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</si>
  <si>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</si>
  <si>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</si>
  <si>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</si>
  <si>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</si>
  <si>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</si>
  <si>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</si>
  <si>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</si>
  <si>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</si>
  <si>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</si>
  <si>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</si>
  <si>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</si>
  <si>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</si>
  <si>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</si>
  <si>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</si>
  <si>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</si>
  <si>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</si>
  <si>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</si>
  <si>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</si>
  <si>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</si>
  <si>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</si>
  <si>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</si>
  <si>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</si>
  <si>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</si>
  <si>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</si>
  <si>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</si>
  <si>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</si>
  <si>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</si>
  <si>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</si>
  <si>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</si>
  <si>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</si>
  <si>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</si>
  <si>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</si>
  <si>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</si>
  <si>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</si>
  <si>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</si>
  <si>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</si>
  <si>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</si>
  <si>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</si>
  <si>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</si>
  <si>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</si>
  <si>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</si>
  <si>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</si>
  <si>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</si>
  <si>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</si>
  <si>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</si>
  <si>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</si>
  <si>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</si>
  <si>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</si>
  <si>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</si>
  <si>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</si>
  <si>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</si>
  <si>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</si>
  <si>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</si>
  <si>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</si>
  <si>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</si>
  <si>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</si>
  <si>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</si>
  <si>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</si>
  <si>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</si>
  <si>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</si>
  <si>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</si>
  <si>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</si>
  <si>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</si>
  <si>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</si>
  <si>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</si>
  <si>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</si>
  <si>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</si>
  <si>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</si>
  <si>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</si>
  <si>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</si>
  <si>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</si>
  <si>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</si>
  <si>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</si>
  <si>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</si>
  <si>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</si>
  <si>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</si>
  <si>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</si>
  <si>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</si>
  <si>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</si>
  <si>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</si>
  <si>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</si>
  <si>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</si>
  <si>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</si>
  <si>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</si>
  <si>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</si>
  <si>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</si>
  <si>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</si>
  <si>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</si>
  <si>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</si>
  <si>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</si>
  <si>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</si>
  <si>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</si>
  <si>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</si>
  <si>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</si>
  <si>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</si>
  <si>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</si>
  <si>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</si>
  <si>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</si>
  <si>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</si>
  <si>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</si>
  <si>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</si>
  <si>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</si>
  <si>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</si>
  <si>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</si>
  <si>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</si>
  <si>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</si>
  <si>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</si>
  <si>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</si>
  <si>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</si>
  <si>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</si>
  <si>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</si>
  <si>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</si>
  <si>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</si>
  <si>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</si>
  <si>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</si>
  <si>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</si>
  <si>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</si>
  <si>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</si>
  <si>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</si>
  <si>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</si>
  <si>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</si>
  <si>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</si>
  <si>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</si>
  <si>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</si>
  <si>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</si>
  <si>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</si>
  <si>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</si>
  <si>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</si>
  <si>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</si>
  <si>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</si>
  <si>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</si>
  <si>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</si>
  <si>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</si>
  <si>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</si>
  <si>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</si>
  <si>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</si>
  <si>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</si>
  <si>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</si>
  <si>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</si>
  <si>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</si>
  <si>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</si>
  <si>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</si>
  <si>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</si>
  <si>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</si>
  <si>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</si>
  <si>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</si>
  <si>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</si>
  <si>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</si>
  <si>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</si>
  <si>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</si>
  <si>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</si>
  <si>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</si>
  <si>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</si>
  <si>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</si>
  <si>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</si>
  <si>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</si>
  <si>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</si>
  <si>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</si>
  <si>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</si>
  <si>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</si>
  <si>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</si>
  <si>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</si>
  <si>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</si>
  <si>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</si>
  <si>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</si>
  <si>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</si>
  <si>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</si>
  <si>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</si>
  <si>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</si>
  <si>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</si>
  <si>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</si>
  <si>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</si>
  <si>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</si>
  <si>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</si>
  <si>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</si>
  <si>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</si>
  <si>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</si>
  <si>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</si>
  <si>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</si>
  <si>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</si>
  <si>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</si>
  <si>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</si>
  <si>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</si>
  <si>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</si>
  <si>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</si>
  <si>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</si>
  <si>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</si>
  <si>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</si>
  <si>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</si>
  <si>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</si>
  <si>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</si>
  <si>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</si>
  <si>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</si>
  <si>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</si>
  <si>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</si>
  <si>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</si>
  <si>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</si>
  <si>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</si>
  <si>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</si>
  <si>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</si>
  <si>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</si>
  <si>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</si>
  <si>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</si>
  <si>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</si>
  <si>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</si>
  <si>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</si>
  <si>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</si>
  <si>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</si>
  <si>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</si>
  <si>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</si>
  <si>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</si>
  <si>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</si>
  <si>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</si>
  <si>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</si>
  <si>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</si>
  <si>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</si>
  <si>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</si>
  <si>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</si>
  <si>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</si>
  <si>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</si>
  <si>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</si>
  <si>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</si>
  <si>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</si>
  <si>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</si>
  <si>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</si>
  <si>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</si>
  <si>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</si>
  <si>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</si>
  <si>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</si>
  <si>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</si>
  <si>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</si>
  <si>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</si>
  <si>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</si>
  <si>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</si>
  <si>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</si>
  <si>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</si>
  <si>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</si>
  <si>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</si>
  <si>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</si>
  <si>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</si>
  <si>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</si>
  <si>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</si>
  <si>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</si>
  <si>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</si>
  <si>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</si>
  <si>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</si>
  <si>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</si>
  <si>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</si>
  <si>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</si>
  <si>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</si>
  <si>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</si>
  <si>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</si>
  <si>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</si>
  <si>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</si>
  <si>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</si>
  <si>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</si>
  <si>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</si>
  <si>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</si>
  <si>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</si>
  <si>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</si>
  <si>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</si>
  <si>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</si>
  <si>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</si>
  <si>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</si>
  <si>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</si>
  <si>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</si>
  <si>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</si>
  <si>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</si>
  <si>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</si>
  <si>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</si>
  <si>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</si>
  <si>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</si>
  <si>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</si>
  <si>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</si>
  <si>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</si>
  <si>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</si>
  <si>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</si>
  <si>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</si>
  <si>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</si>
  <si>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</si>
  <si>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</si>
  <si>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</si>
  <si>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</si>
  <si>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</si>
  <si>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</si>
  <si>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</si>
  <si>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</si>
  <si>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</si>
  <si>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</si>
  <si>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</si>
  <si>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</si>
  <si>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</si>
  <si>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</si>
  <si>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</si>
  <si>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</si>
  <si>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</si>
  <si>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</si>
  <si>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</si>
  <si>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</si>
  <si>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</si>
  <si>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</si>
  <si>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</si>
  <si>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</si>
  <si>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</si>
  <si>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</si>
  <si>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</si>
  <si>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</si>
  <si>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</si>
  <si>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</si>
  <si>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</si>
  <si>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</si>
  <si>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</si>
  <si>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</si>
  <si>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</si>
  <si>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</si>
  <si>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</si>
  <si>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</si>
  <si>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</si>
  <si>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</si>
  <si>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</si>
  <si>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</si>
  <si>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</si>
  <si>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</si>
  <si>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</si>
  <si>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</si>
  <si>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</si>
  <si>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</si>
  <si>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</si>
  <si>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</si>
  <si>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</si>
  <si>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</si>
  <si>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</si>
  <si>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</si>
  <si>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</si>
  <si>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</si>
  <si>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</si>
  <si>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</si>
  <si>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</si>
  <si>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</si>
  <si>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</si>
  <si>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</si>
  <si>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</si>
  <si>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</si>
  <si>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</si>
  <si>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</si>
  <si>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</si>
  <si>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</si>
  <si>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</si>
  <si>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</si>
  <si>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</si>
  <si>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</si>
  <si>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</si>
  <si>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</si>
  <si>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</si>
  <si>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</si>
  <si>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</si>
  <si>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</si>
  <si>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</si>
  <si>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</si>
  <si>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</si>
  <si>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</si>
  <si>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</si>
  <si>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</si>
  <si>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</si>
  <si>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</si>
  <si>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</si>
  <si>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</si>
  <si>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</si>
  <si>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</si>
  <si>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</si>
  <si>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</si>
  <si>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</si>
  <si>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</si>
  <si>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</si>
  <si>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</si>
  <si>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</si>
  <si>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</si>
  <si>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</si>
  <si>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</si>
  <si>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</si>
  <si>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</si>
  <si>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</si>
  <si>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</si>
  <si>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</si>
  <si>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</si>
  <si>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</si>
  <si>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</si>
  <si>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</si>
  <si>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</si>
  <si>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</si>
  <si>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</si>
  <si>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</si>
  <si>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</si>
  <si>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</si>
  <si>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</si>
  <si>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</si>
  <si>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</si>
  <si>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</si>
  <si>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</si>
  <si>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</si>
  <si>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</si>
  <si>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</si>
  <si>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</si>
  <si>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</si>
  <si>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</si>
  <si>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</si>
  <si>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</si>
  <si>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</si>
  <si>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</si>
  <si>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</si>
  <si>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</si>
  <si>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</si>
  <si>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</si>
  <si>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</si>
  <si>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</si>
  <si>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</si>
  <si>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</si>
  <si>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</si>
  <si>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</si>
  <si>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</si>
  <si>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</si>
  <si>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</si>
  <si>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</si>
  <si>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</si>
  <si>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</si>
  <si>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</si>
  <si>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</si>
  <si>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</si>
  <si>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</si>
  <si>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</si>
  <si>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</si>
  <si>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</si>
  <si>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</si>
  <si>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</si>
  <si>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</si>
  <si>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</si>
  <si>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</si>
  <si>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</si>
  <si>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</si>
  <si>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</si>
  <si>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</si>
  <si>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</si>
  <si>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</si>
  <si>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</si>
  <si>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</si>
  <si>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</si>
  <si>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</si>
  <si>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</si>
  <si>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</si>
  <si>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</si>
  <si>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</si>
  <si>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</si>
  <si>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</si>
  <si>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</si>
  <si>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</si>
  <si>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</si>
  <si>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</si>
  <si>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</si>
  <si>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</si>
  <si>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</si>
  <si>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</si>
  <si>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</si>
  <si>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</si>
  <si>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</si>
  <si>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</si>
  <si>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</si>
  <si>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</si>
  <si>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</si>
  <si>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</si>
  <si>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</si>
  <si>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</si>
  <si>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</si>
  <si>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</si>
  <si>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</si>
  <si>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</si>
  <si>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</si>
  <si>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</si>
  <si>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</si>
  <si>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</si>
  <si>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</si>
  <si>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</si>
  <si>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</si>
  <si>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</si>
  <si>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</si>
  <si>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</si>
  <si>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</si>
  <si>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</si>
  <si>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</si>
  <si>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</si>
  <si>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</si>
  <si>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</si>
  <si>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</si>
  <si>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</si>
  <si>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</si>
  <si>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</si>
  <si>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</si>
  <si>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</si>
  <si>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</si>
  <si>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</si>
  <si>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</si>
  <si>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</si>
  <si>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</si>
  <si>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</si>
  <si>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</si>
  <si>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</si>
  <si>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</si>
  <si>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</si>
  <si>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</si>
  <si>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</si>
  <si>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</si>
  <si>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</si>
  <si>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</si>
  <si>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</si>
  <si>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</si>
  <si>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</si>
  <si>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</si>
  <si>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</si>
  <si>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</si>
  <si>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</si>
  <si>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</si>
  <si>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</si>
  <si>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</si>
  <si>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</si>
  <si>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</si>
  <si>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</si>
  <si>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</si>
  <si>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</si>
  <si>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</si>
  <si>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</si>
  <si>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</si>
  <si>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</si>
  <si>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</si>
  <si>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</si>
  <si>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</si>
  <si>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</si>
  <si>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</si>
  <si>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</si>
  <si>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</si>
  <si>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</si>
  <si>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</si>
  <si>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</si>
  <si>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</si>
  <si>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</si>
  <si>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</si>
  <si>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</si>
  <si>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</si>
  <si>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</si>
  <si>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</si>
  <si>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</si>
  <si>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</si>
  <si>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</si>
  <si>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</si>
  <si>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</si>
  <si>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</si>
  <si>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</si>
  <si>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</si>
  <si>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</si>
  <si>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</si>
  <si>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</si>
  <si>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</si>
  <si>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</si>
  <si>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</si>
  <si>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</si>
  <si>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</si>
  <si>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</si>
  <si>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</si>
  <si>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</si>
  <si>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</si>
  <si>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</si>
  <si>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</si>
  <si>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</si>
  <si>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</si>
  <si>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</si>
  <si>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</si>
  <si>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</si>
  <si>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</si>
  <si>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</si>
  <si>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</si>
  <si>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</si>
  <si>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</si>
  <si>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</si>
  <si>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</si>
  <si>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</si>
  <si>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</si>
  <si>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</si>
  <si>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</si>
  <si>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</si>
  <si>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</si>
  <si>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</si>
  <si>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</si>
  <si>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</si>
  <si>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</si>
  <si>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</si>
  <si>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</si>
  <si>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</si>
  <si>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</si>
  <si>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</si>
  <si>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</si>
  <si>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</si>
  <si>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</si>
  <si>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</si>
  <si>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</si>
  <si>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</si>
  <si>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</si>
  <si>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</si>
  <si>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</si>
  <si>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</si>
  <si>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</si>
  <si>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</si>
  <si>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</si>
  <si>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</si>
  <si>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</si>
  <si>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</si>
  <si>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</si>
  <si>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</si>
  <si>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</si>
  <si>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</si>
  <si>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</si>
  <si>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</si>
  <si>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</si>
  <si>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</si>
  <si>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</si>
  <si>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</si>
  <si>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</si>
  <si>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</si>
  <si>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</si>
  <si>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</si>
  <si>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</si>
  <si>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</si>
  <si>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</si>
  <si>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</si>
  <si>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</si>
  <si>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</si>
  <si>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</si>
  <si>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</si>
  <si>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</si>
  <si>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</si>
  <si>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</si>
  <si>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</si>
  <si>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</si>
  <si>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</si>
  <si>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</si>
  <si>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</si>
  <si>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</si>
  <si>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</si>
  <si>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</si>
  <si>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</si>
  <si>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</si>
  <si>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</si>
  <si>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</si>
  <si>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</si>
  <si>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</si>
  <si>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</si>
  <si>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</si>
  <si>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</si>
  <si>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</si>
  <si>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</si>
  <si>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</si>
  <si>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</si>
  <si>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</si>
  <si>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</si>
  <si>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</si>
  <si>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</si>
  <si>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</si>
  <si>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</si>
  <si>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</si>
  <si>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</si>
  <si>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</si>
  <si>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</si>
  <si>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</si>
  <si>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</si>
  <si>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</si>
  <si>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</si>
  <si>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</si>
  <si>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</si>
  <si>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</si>
  <si>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</si>
  <si>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</si>
  <si>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</si>
  <si>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</si>
  <si>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</si>
  <si>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</si>
  <si>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</si>
  <si>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</si>
  <si>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</si>
  <si>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</si>
  <si>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</si>
  <si>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</si>
  <si>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</si>
  <si>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</si>
  <si>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</si>
  <si>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</si>
  <si>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</si>
  <si>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</si>
  <si>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</si>
  <si>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</si>
  <si>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</si>
  <si>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</si>
  <si>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</si>
  <si>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</si>
  <si>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</si>
  <si>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</si>
  <si>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</si>
  <si>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</si>
  <si>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</si>
  <si>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</si>
  <si>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</si>
  <si>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</si>
  <si>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</si>
  <si>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</si>
  <si>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</si>
  <si>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</si>
  <si>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</si>
  <si>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</si>
  <si>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</si>
  <si>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</si>
  <si>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</si>
  <si>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</si>
  <si>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</si>
  <si>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</si>
  <si>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</si>
  <si>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</si>
  <si>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</si>
  <si>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</si>
  <si>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</si>
  <si>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</si>
  <si>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</si>
  <si>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</si>
  <si>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</si>
  <si>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</si>
  <si>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</si>
  <si>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</si>
  <si>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</si>
  <si>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</si>
  <si>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</si>
  <si>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</si>
  <si>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</si>
  <si>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</si>
  <si>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</si>
  <si>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</si>
  <si>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</si>
  <si>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</si>
  <si>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</si>
  <si>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</si>
  <si>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</si>
  <si>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</si>
  <si>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</si>
  <si>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</si>
  <si>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</si>
  <si>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</si>
  <si>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</si>
  <si>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</si>
  <si>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</si>
  <si>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</si>
  <si>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</si>
  <si>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</si>
  <si>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</si>
  <si>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</si>
  <si>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</si>
  <si>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</si>
  <si>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</si>
  <si>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</si>
  <si>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</si>
  <si>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</si>
  <si>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</si>
  <si>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</si>
  <si>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</si>
  <si>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</si>
  <si>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</si>
  <si>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</si>
  <si>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</si>
  <si>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</si>
  <si>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</si>
  <si>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</si>
  <si>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</si>
  <si>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</si>
  <si>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</si>
  <si>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</si>
  <si>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</si>
  <si>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</si>
  <si>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</si>
  <si>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</si>
  <si>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</si>
  <si>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</si>
  <si>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</si>
  <si>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</si>
  <si>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</si>
  <si>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</si>
  <si>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</si>
  <si>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</si>
  <si>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</si>
  <si>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</si>
  <si>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</si>
  <si>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</si>
  <si>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</si>
  <si>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</si>
  <si>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</si>
  <si>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</si>
  <si>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</si>
  <si>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</si>
  <si>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</si>
  <si>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</si>
  <si>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</si>
  <si>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</si>
  <si>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</si>
  <si>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</si>
  <si>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</si>
  <si>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</si>
  <si>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</si>
  <si>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</si>
  <si>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</si>
  <si>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</si>
  <si>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</si>
  <si>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</si>
  <si>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</si>
  <si>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</si>
  <si>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</si>
  <si>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</si>
  <si>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</si>
  <si>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</si>
  <si>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</si>
  <si>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</si>
  <si>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</si>
  <si>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</si>
  <si>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</si>
  <si>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</si>
  <si>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</si>
  <si>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</si>
  <si>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</si>
  <si>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</si>
  <si>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</si>
  <si>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</si>
  <si>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</si>
  <si>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</si>
  <si>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</si>
  <si>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</si>
  <si>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</si>
  <si>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</si>
  <si>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</si>
  <si>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</si>
  <si>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</si>
  <si>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</si>
  <si>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</si>
  <si>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</si>
  <si>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</si>
  <si>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</si>
  <si>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</si>
  <si>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</si>
  <si>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</si>
  <si>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</si>
  <si>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</si>
  <si>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</si>
  <si>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</si>
  <si>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</si>
  <si>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</si>
  <si>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</si>
  <si>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</si>
  <si>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</si>
  <si>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</si>
  <si>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</si>
  <si>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</si>
  <si>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</si>
  <si>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</si>
  <si>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</si>
  <si>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</si>
  <si>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</si>
  <si>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</si>
  <si>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</si>
  <si>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</si>
  <si>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</si>
  <si>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</si>
  <si>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</si>
  <si>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</si>
  <si>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</si>
  <si>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</si>
  <si>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</si>
  <si>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</si>
  <si>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</si>
  <si>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</si>
  <si>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</si>
  <si>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</si>
  <si>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</si>
  <si>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</si>
  <si>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</si>
  <si>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</si>
  <si>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</si>
  <si>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</si>
  <si>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</si>
  <si>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</si>
  <si>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</si>
  <si>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</si>
  <si>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</si>
  <si>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</si>
  <si>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</si>
  <si>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</si>
  <si>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</si>
  <si>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</si>
  <si>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</si>
  <si>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</si>
  <si>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</si>
  <si>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</si>
  <si>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</si>
  <si>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</si>
  <si>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</si>
  <si>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</si>
  <si>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</si>
  <si>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</si>
  <si>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</si>
  <si>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</si>
  <si>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</si>
  <si>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</si>
  <si>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</si>
  <si>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</si>
  <si>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</si>
  <si>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</si>
  <si>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</si>
  <si>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</si>
  <si>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</si>
  <si>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</si>
  <si>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</si>
  <si>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</si>
  <si>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</si>
  <si>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</si>
  <si>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</si>
  <si>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</si>
  <si>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</si>
  <si>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</si>
  <si>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</si>
  <si>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</si>
  <si>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</si>
  <si>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</si>
  <si>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</si>
  <si>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</si>
  <si>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</si>
  <si>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</si>
  <si>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</si>
  <si>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</si>
  <si>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</si>
  <si>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</si>
  <si>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</si>
  <si>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</si>
  <si>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</si>
  <si>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</si>
  <si>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</si>
  <si>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</si>
  <si>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</si>
  <si>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</si>
  <si>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</si>
  <si>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</si>
  <si>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</si>
  <si>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</si>
  <si>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</si>
  <si>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</si>
  <si>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</si>
  <si>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</si>
  <si>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</si>
  <si>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</si>
  <si>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</si>
  <si>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</si>
  <si>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</si>
  <si>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</si>
  <si>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</si>
  <si>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</si>
  <si>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</si>
  <si>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</si>
  <si>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</si>
  <si>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</si>
  <si>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</si>
  <si>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</si>
  <si>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</si>
  <si>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</si>
  <si>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</si>
  <si>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</si>
  <si>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</si>
  <si>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</si>
  <si>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</si>
  <si>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</si>
  <si>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</si>
  <si>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</si>
  <si>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</si>
  <si>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</si>
  <si>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</si>
  <si>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</si>
  <si>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</si>
  <si>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</si>
  <si>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</si>
  <si>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</si>
  <si>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</si>
  <si>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</si>
  <si>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</si>
  <si>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</si>
  <si>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</si>
  <si>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</si>
  <si>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</si>
  <si>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</si>
  <si>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</si>
  <si>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</si>
  <si>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</si>
  <si>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</si>
  <si>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</si>
  <si>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</si>
  <si>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</si>
  <si>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</si>
  <si>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</si>
  <si>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</si>
  <si>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</si>
  <si>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</si>
  <si>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</si>
  <si>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</si>
  <si>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</si>
  <si>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</si>
  <si>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</si>
  <si>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</si>
  <si>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</si>
  <si>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</si>
  <si>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</si>
  <si>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</si>
  <si>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</si>
  <si>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</si>
  <si>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</si>
  <si>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</si>
  <si>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</si>
  <si>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</si>
  <si>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</si>
  <si>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</si>
  <si>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</si>
  <si>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</si>
  <si>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</si>
  <si>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</si>
  <si>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</si>
  <si>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</si>
  <si>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</si>
  <si>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</si>
  <si>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</si>
  <si>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</si>
  <si>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</si>
  <si>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</si>
  <si>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</si>
  <si>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</si>
  <si>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</si>
  <si>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</si>
  <si>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</si>
  <si>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</si>
  <si>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</si>
  <si>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</si>
  <si>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</si>
  <si>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</si>
  <si>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</si>
  <si>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</si>
  <si>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</si>
  <si>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</si>
  <si>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</si>
  <si>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</si>
  <si>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</si>
  <si>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</si>
  <si>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</si>
  <si>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</si>
  <si>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</si>
  <si>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</si>
  <si>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</si>
  <si>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</si>
  <si>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</si>
  <si>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</si>
  <si>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</si>
  <si>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</si>
  <si>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</si>
  <si>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</si>
  <si>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</si>
  <si>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</si>
  <si>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</si>
  <si>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</si>
  <si>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</si>
  <si>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</si>
  <si>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</si>
  <si>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</si>
  <si>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</si>
  <si>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</si>
  <si>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</si>
  <si>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</si>
  <si>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</si>
  <si>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</si>
  <si>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</si>
  <si>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</si>
  <si>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</si>
  <si>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</si>
  <si>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</si>
  <si>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</si>
  <si>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</si>
  <si>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</si>
  <si>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</si>
  <si>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</si>
  <si>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</si>
  <si>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</si>
  <si>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</si>
  <si>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</si>
  <si>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</si>
  <si>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</si>
  <si>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</si>
  <si>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</si>
  <si>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</si>
  <si>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</si>
  <si>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</si>
  <si>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</si>
  <si>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</si>
  <si>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</si>
  <si>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</si>
  <si>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</si>
  <si>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</si>
  <si>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</si>
  <si>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</si>
  <si>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</si>
  <si>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</si>
  <si>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</si>
  <si>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</si>
  <si>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</si>
  <si>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</si>
  <si>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</si>
  <si>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</si>
  <si>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</si>
  <si>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</si>
  <si>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</si>
  <si>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</si>
  <si>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</si>
  <si>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</si>
  <si>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</si>
  <si>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</si>
  <si>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</si>
  <si>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</si>
  <si>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</si>
  <si>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</si>
  <si>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</si>
  <si>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</si>
  <si>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</si>
  <si>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</si>
  <si>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</si>
  <si>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</si>
  <si>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</si>
  <si>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</si>
  <si>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</si>
  <si>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</si>
  <si>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</si>
  <si>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</si>
  <si>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</si>
  <si>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</si>
  <si>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</si>
  <si>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</si>
  <si>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</si>
  <si>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</si>
  <si>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</si>
  <si>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</si>
  <si>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</si>
  <si>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</si>
  <si>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</si>
  <si>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</si>
  <si>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</si>
  <si>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</si>
  <si>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</si>
  <si>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</si>
  <si>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</si>
  <si>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</si>
  <si>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</si>
  <si>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</si>
  <si>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</si>
  <si>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</si>
  <si>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</si>
  <si>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</si>
  <si>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</si>
  <si>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</si>
  <si>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</si>
  <si>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</si>
  <si>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</si>
  <si>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</si>
  <si>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</si>
  <si>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</si>
  <si>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</si>
  <si>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</si>
  <si>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</si>
  <si>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</si>
  <si>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</si>
  <si>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</si>
  <si>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</si>
  <si>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</si>
  <si>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</si>
  <si>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</si>
  <si>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</si>
  <si>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</si>
  <si>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</si>
  <si>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</si>
  <si>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</si>
  <si>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</si>
  <si>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</si>
  <si>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</si>
  <si>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</si>
  <si>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</si>
  <si>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</si>
  <si>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</si>
  <si>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</si>
  <si>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</si>
  <si>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</si>
  <si>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</si>
  <si>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</si>
  <si>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</si>
  <si>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</si>
  <si>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</si>
  <si>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</si>
  <si>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</si>
  <si>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</si>
  <si>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</si>
  <si>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</si>
  <si>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</si>
  <si>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</si>
  <si>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</si>
  <si>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</si>
  <si>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</si>
  <si>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</si>
  <si>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</si>
  <si>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</si>
  <si>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</si>
  <si>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</si>
  <si>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</si>
  <si>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</si>
  <si>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</si>
  <si>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</si>
  <si>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</si>
  <si>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</si>
  <si>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</si>
  <si>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</si>
  <si>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</si>
  <si>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</si>
  <si>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</si>
  <si>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</si>
  <si>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</si>
  <si>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</si>
  <si>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</si>
  <si>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</si>
  <si>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</si>
  <si>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</si>
  <si>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</si>
  <si>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</si>
  <si>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</si>
  <si>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</si>
  <si>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</si>
  <si>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</si>
  <si>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</si>
  <si>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</si>
  <si>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</si>
  <si>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</si>
  <si>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</si>
  <si>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</si>
  <si>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</si>
  <si>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</si>
  <si>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</si>
  <si>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</si>
  <si>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</si>
  <si>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</si>
  <si>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</si>
  <si>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</si>
  <si>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</si>
  <si>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</si>
  <si>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</si>
  <si>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</si>
  <si>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</si>
  <si>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</si>
  <si>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</si>
  <si>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</si>
  <si>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</si>
  <si>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</si>
  <si>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</si>
  <si>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</si>
  <si>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</si>
  <si>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</si>
  <si>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</si>
  <si>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</si>
  <si>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</si>
  <si>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</si>
  <si>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</si>
  <si>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</si>
  <si>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</si>
  <si>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</si>
  <si>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</si>
  <si>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</si>
  <si>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</si>
  <si>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</si>
  <si>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</si>
  <si>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</si>
  <si>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</si>
  <si>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</si>
  <si>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</si>
  <si>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</si>
  <si>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</si>
  <si>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</si>
  <si>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</si>
  <si>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</si>
  <si>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</si>
  <si>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</si>
  <si>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</si>
  <si>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</si>
  <si>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</si>
  <si>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</si>
  <si>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</si>
  <si>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</si>
  <si>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</si>
  <si>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</si>
  <si>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</si>
  <si>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</si>
  <si>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</si>
  <si>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</si>
  <si>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</si>
  <si>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</si>
  <si>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</si>
  <si>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</si>
  <si>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</si>
  <si>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</si>
  <si>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</si>
  <si>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</si>
  <si>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</si>
  <si>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</si>
  <si>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</si>
  <si>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</si>
  <si>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</si>
  <si>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</si>
  <si>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</si>
  <si>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</si>
  <si>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</si>
  <si>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</si>
  <si>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</si>
  <si>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</si>
  <si>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</si>
  <si>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</si>
  <si>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</si>
  <si>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</si>
  <si>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</si>
  <si>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</si>
  <si>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</si>
  <si>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</si>
  <si>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</si>
  <si>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</si>
  <si>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</si>
  <si>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</si>
  <si>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</si>
  <si>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</si>
  <si>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</si>
  <si>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</si>
  <si>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</si>
  <si>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</si>
  <si>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</si>
  <si>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</si>
  <si>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</si>
  <si>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</si>
  <si>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</si>
  <si>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</si>
  <si>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</si>
  <si>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</si>
  <si>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</si>
  <si>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</si>
  <si>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</si>
  <si>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</si>
  <si>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</si>
  <si>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</si>
  <si>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</si>
  <si>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</si>
  <si>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</si>
  <si>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</si>
  <si>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</si>
  <si>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</si>
  <si>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</si>
  <si>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</si>
  <si>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</si>
  <si>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</si>
  <si>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</si>
  <si>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</si>
  <si>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</si>
  <si>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</si>
  <si>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</si>
  <si>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</si>
  <si>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</si>
  <si>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</si>
  <si>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</si>
  <si>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</si>
  <si>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</si>
  <si>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</si>
  <si>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</si>
  <si>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</si>
  <si>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</si>
  <si>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</si>
  <si>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</si>
  <si>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</si>
  <si>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</si>
  <si>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</si>
  <si>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</si>
  <si>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</si>
  <si>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</si>
  <si>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</si>
  <si>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</si>
  <si>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</si>
  <si>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</si>
  <si>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</si>
  <si>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</si>
  <si>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</si>
  <si>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</si>
  <si>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</si>
  <si>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</si>
  <si>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</si>
  <si>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</si>
  <si>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</si>
  <si>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</si>
  <si>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</si>
  <si>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</si>
  <si>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</si>
  <si>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</si>
  <si>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</si>
  <si>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</si>
  <si>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</si>
  <si>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</si>
  <si>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</si>
  <si>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</si>
  <si>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</si>
  <si>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</si>
  <si>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</si>
  <si>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</si>
  <si>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</si>
  <si>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</si>
  <si>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</si>
  <si>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</si>
  <si>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</si>
  <si>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</si>
  <si>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</si>
  <si>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</si>
  <si>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</si>
  <si>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</si>
  <si>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</si>
  <si>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</si>
  <si>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</si>
  <si>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</si>
  <si>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</si>
  <si>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</si>
  <si>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</si>
  <si>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</si>
  <si>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</si>
  <si>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</si>
  <si>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</si>
  <si>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</si>
  <si>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</si>
  <si>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</si>
  <si>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</si>
  <si>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</si>
  <si>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</si>
  <si>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</si>
  <si>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</si>
  <si>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</si>
  <si>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</si>
  <si>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</si>
  <si>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</si>
  <si>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</si>
  <si>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</si>
  <si>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</si>
  <si>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</si>
  <si>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</si>
  <si>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</si>
  <si>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</si>
  <si>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</si>
  <si>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</si>
  <si>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</si>
  <si>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</si>
  <si>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</si>
  <si>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</si>
  <si>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</si>
  <si>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</si>
  <si>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</si>
  <si>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</si>
  <si>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</si>
  <si>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</si>
  <si>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</si>
  <si>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</si>
  <si>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</si>
  <si>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</si>
  <si>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</si>
  <si>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</si>
  <si>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</si>
  <si>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</si>
  <si>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</si>
  <si>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</si>
  <si>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</si>
  <si>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</si>
  <si>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</si>
  <si>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</si>
  <si>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</si>
  <si>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</si>
  <si>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</si>
  <si>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</si>
  <si>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</si>
  <si>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</si>
  <si>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</si>
  <si>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</si>
  <si>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</si>
  <si>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</si>
  <si>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</si>
  <si>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</si>
  <si>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</si>
  <si>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</si>
  <si>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</si>
  <si>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</si>
  <si>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</si>
  <si>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</si>
  <si>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</si>
  <si>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</si>
  <si>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</si>
  <si>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</si>
  <si>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</si>
  <si>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</si>
  <si>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</si>
  <si>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</si>
  <si>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</si>
  <si>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</si>
  <si>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</si>
  <si>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</si>
  <si>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</si>
  <si>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</si>
  <si>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</si>
  <si>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</si>
  <si>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</si>
  <si>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</si>
  <si>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</si>
  <si>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</si>
  <si>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</si>
  <si>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</si>
  <si>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</si>
  <si>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</si>
  <si>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</si>
  <si>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</si>
  <si>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</si>
  <si>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</si>
  <si>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</si>
  <si>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</si>
  <si>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</si>
  <si>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</si>
  <si>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</si>
  <si>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</si>
  <si>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</si>
  <si>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</si>
  <si>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</si>
  <si>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</si>
  <si>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</si>
  <si>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</si>
  <si>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</si>
  <si>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</si>
  <si>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</si>
  <si>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</si>
  <si>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</si>
  <si>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</si>
  <si>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</si>
  <si>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</si>
  <si>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</si>
  <si>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</si>
  <si>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</si>
  <si>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</si>
  <si>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</si>
  <si>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</si>
  <si>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</si>
  <si>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</si>
  <si>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</si>
  <si>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</si>
  <si>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</si>
  <si>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</si>
  <si>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</si>
  <si>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</si>
  <si>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</si>
  <si>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</si>
  <si>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</si>
  <si>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</si>
  <si>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</si>
  <si>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</si>
  <si>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</si>
  <si>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</si>
  <si>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</si>
  <si>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</si>
  <si>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</si>
  <si>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</si>
  <si>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</si>
  <si>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</si>
  <si>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</si>
  <si>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</si>
  <si>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</si>
  <si>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</si>
  <si>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</si>
  <si>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</si>
  <si>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</si>
  <si>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</si>
  <si>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</si>
  <si>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</si>
  <si>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</si>
  <si>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</si>
  <si>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</si>
  <si>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</si>
  <si>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</si>
  <si>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</si>
  <si>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</si>
  <si>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</si>
  <si>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</si>
  <si>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</si>
  <si>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</si>
  <si>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</si>
  <si>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</si>
  <si>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</si>
  <si>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</si>
  <si>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</si>
  <si>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</si>
  <si>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</si>
  <si>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</si>
  <si>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</si>
  <si>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</si>
  <si>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</si>
  <si>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</si>
  <si>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</si>
  <si>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</si>
  <si>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</si>
  <si>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</si>
  <si>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</si>
  <si>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</si>
  <si>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</si>
  <si>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</si>
  <si>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</si>
  <si>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</si>
  <si>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</si>
  <si>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</si>
  <si>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</si>
  <si>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</si>
  <si>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</si>
  <si>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</si>
  <si>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</si>
  <si>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</si>
  <si>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</si>
  <si>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</si>
  <si>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</si>
  <si>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</si>
  <si>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</si>
  <si>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</si>
  <si>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</si>
  <si>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</si>
  <si>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</si>
  <si>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</si>
  <si>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</si>
  <si>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</si>
  <si>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</si>
  <si>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</si>
  <si>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</si>
  <si>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</si>
  <si>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</si>
  <si>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</si>
  <si>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</si>
  <si>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</si>
  <si>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</si>
  <si>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</si>
  <si>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</si>
  <si>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</si>
  <si>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</si>
  <si>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</si>
  <si>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</si>
  <si>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</si>
  <si>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</si>
  <si>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</si>
  <si>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</si>
  <si>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</si>
  <si>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</si>
  <si>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</si>
  <si>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</si>
  <si>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</si>
  <si>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</si>
  <si>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</si>
  <si>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</si>
  <si>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</si>
  <si>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</si>
  <si>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</si>
  <si>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</si>
  <si>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</si>
  <si>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</si>
  <si>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</si>
  <si>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</si>
  <si>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</si>
  <si>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</si>
  <si>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</si>
  <si>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</si>
  <si>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</si>
  <si>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</si>
  <si>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</si>
  <si>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</si>
  <si>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</si>
  <si>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</si>
  <si>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</si>
  <si>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</si>
  <si>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</si>
  <si>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</si>
  <si>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</si>
  <si>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</si>
  <si>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</si>
  <si>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</si>
  <si>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</si>
  <si>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</si>
  <si>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</si>
  <si>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</si>
  <si>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</si>
  <si>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</si>
  <si>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</si>
  <si>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</si>
  <si>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</si>
  <si>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</si>
  <si>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</si>
  <si>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</si>
  <si>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</si>
  <si>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</si>
  <si>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</si>
  <si>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</si>
  <si>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</si>
  <si>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</si>
  <si>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</si>
  <si>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</si>
  <si>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</si>
  <si>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</si>
  <si>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</si>
  <si>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</si>
  <si>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</si>
  <si>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</si>
  <si>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</si>
  <si>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</si>
  <si>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</si>
  <si>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</si>
  <si>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</si>
  <si>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</si>
  <si>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</si>
  <si>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</si>
  <si>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</si>
  <si>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</si>
  <si>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</si>
  <si>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</si>
  <si>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</si>
  <si>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</si>
  <si>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</si>
  <si>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</si>
  <si>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</si>
  <si>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</si>
  <si>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</si>
  <si>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</si>
  <si>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</si>
  <si>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</si>
  <si>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</si>
  <si>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</si>
  <si>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</si>
  <si>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</si>
  <si>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</si>
  <si>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</si>
  <si>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</si>
  <si>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</si>
  <si>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</si>
  <si>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</si>
  <si>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</si>
  <si>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</si>
  <si>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</si>
  <si>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</si>
  <si>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</si>
  <si>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</si>
  <si>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</si>
  <si>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</si>
  <si>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</si>
  <si>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</si>
  <si>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</si>
  <si>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</si>
  <si>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</si>
  <si>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</si>
  <si>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</si>
  <si>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</si>
  <si>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</si>
  <si>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</si>
  <si>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</si>
  <si>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</si>
  <si>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</si>
  <si>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</si>
  <si>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</si>
  <si>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</si>
  <si>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</si>
  <si>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</si>
  <si>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</si>
  <si>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</si>
  <si>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</si>
  <si>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</si>
  <si>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</si>
  <si>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</si>
  <si>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</si>
  <si>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</si>
  <si>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</si>
  <si>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</si>
  <si>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</si>
  <si>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</si>
  <si>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</si>
  <si>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</si>
  <si>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</si>
  <si>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</si>
  <si>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</si>
  <si>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</si>
  <si>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</si>
  <si>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</si>
  <si>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</si>
  <si>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</si>
  <si>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</si>
  <si>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</si>
  <si>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</si>
  <si>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</si>
  <si>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</si>
  <si>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</si>
  <si>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</si>
  <si>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</si>
  <si>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</si>
  <si>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</si>
  <si>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</si>
  <si>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</si>
  <si>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</si>
  <si>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</si>
  <si>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</si>
  <si>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</si>
  <si>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</si>
  <si>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</si>
  <si>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</si>
  <si>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</si>
  <si>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</si>
  <si>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</si>
  <si>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</si>
  <si>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</si>
  <si>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</si>
  <si>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</si>
  <si>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</si>
  <si>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</si>
  <si>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</si>
  <si>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</si>
  <si>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</si>
  <si>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</si>
  <si>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</si>
  <si>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</si>
  <si>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</si>
  <si>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</si>
  <si>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</si>
  <si>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</si>
  <si>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</si>
  <si>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</si>
  <si>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</si>
  <si>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</si>
  <si>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</si>
  <si>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</si>
  <si>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</si>
  <si>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</si>
  <si>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</si>
  <si>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</si>
  <si>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</si>
  <si>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</si>
  <si>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</si>
  <si>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</si>
  <si>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</si>
  <si>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</si>
  <si>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</si>
  <si>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</si>
  <si>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</si>
  <si>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</si>
  <si>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</si>
  <si>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</si>
  <si>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</si>
  <si>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</si>
  <si>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</si>
  <si>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</si>
  <si>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</si>
  <si>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</si>
  <si>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</si>
  <si>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</si>
  <si>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</si>
  <si>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</si>
  <si>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</si>
  <si>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</si>
  <si>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</si>
  <si>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</si>
  <si>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</si>
  <si>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</si>
  <si>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</si>
  <si>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</si>
  <si>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</si>
  <si>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</si>
  <si>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</si>
  <si>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</si>
  <si>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</si>
  <si>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</si>
  <si>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</si>
  <si>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</si>
  <si>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</si>
  <si>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</si>
  <si>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</si>
  <si>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</si>
  <si>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</si>
  <si>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</si>
  <si>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</si>
  <si>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</si>
  <si>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</si>
  <si>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</si>
  <si>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</si>
  <si>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</si>
  <si>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</si>
  <si>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</si>
  <si>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</si>
  <si>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</si>
  <si>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</si>
  <si>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</si>
  <si>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</si>
  <si>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</si>
  <si>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</si>
  <si>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</si>
  <si>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</si>
  <si>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</si>
  <si>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</si>
  <si>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</si>
  <si>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</si>
  <si>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</si>
  <si>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</si>
  <si>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</si>
  <si>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</si>
  <si>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</si>
  <si>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</si>
  <si>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</si>
  <si>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</si>
  <si>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</si>
  <si>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</si>
  <si>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</si>
  <si>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</si>
  <si>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</si>
  <si>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</si>
  <si>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</si>
  <si>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</si>
  <si>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</si>
  <si>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</si>
  <si>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</si>
  <si>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</si>
  <si>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</si>
  <si>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</si>
  <si>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</si>
  <si>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</si>
  <si>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</si>
  <si>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</si>
  <si>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</si>
  <si>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</si>
  <si>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</si>
  <si>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</si>
  <si>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</si>
  <si>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</si>
  <si>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</si>
  <si>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</si>
  <si>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</si>
  <si>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</si>
  <si>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</si>
  <si>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</si>
  <si>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</si>
  <si>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</si>
  <si>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</si>
  <si>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</si>
  <si>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</si>
  <si>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</si>
  <si>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</si>
  <si>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</si>
  <si>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</si>
  <si>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</si>
  <si>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</si>
  <si>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</si>
  <si>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</si>
  <si>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</si>
  <si>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</si>
  <si>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</si>
  <si>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</si>
  <si>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</si>
  <si>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</si>
  <si>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</si>
  <si>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</si>
  <si>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</si>
  <si>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</si>
  <si>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</si>
  <si>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</si>
  <si>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</si>
  <si>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</si>
  <si>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</si>
  <si>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</si>
  <si>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</si>
  <si>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</si>
  <si>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</si>
  <si>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</si>
  <si>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</si>
  <si>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</si>
  <si>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</si>
  <si>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</si>
  <si>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</si>
  <si>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</si>
  <si>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</si>
  <si>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</si>
  <si>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</si>
  <si>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</si>
  <si>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</si>
  <si>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</si>
  <si>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</si>
  <si>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</si>
  <si>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</si>
  <si>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</si>
  <si>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</si>
  <si>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</si>
  <si>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</si>
  <si>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</si>
  <si>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</si>
  <si>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</si>
  <si>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</si>
  <si>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</si>
  <si>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</si>
  <si>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</si>
  <si>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</si>
  <si>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</si>
  <si>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</si>
  <si>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</si>
  <si>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</si>
  <si>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</si>
  <si>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</si>
  <si>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</si>
  <si>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</si>
  <si>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</si>
  <si>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</si>
  <si>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</si>
  <si>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</si>
  <si>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</si>
  <si>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</si>
  <si>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</si>
  <si>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</si>
  <si>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</si>
  <si>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</si>
  <si>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</si>
  <si>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</si>
  <si>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</si>
  <si>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</si>
  <si>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</si>
  <si>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</si>
  <si>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</si>
  <si>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</si>
  <si>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</si>
  <si>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</si>
  <si>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</si>
  <si>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</si>
  <si>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</si>
  <si>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</si>
  <si>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</si>
  <si>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</si>
  <si>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</si>
  <si>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</si>
  <si>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</si>
  <si>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</si>
  <si>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</si>
  <si>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</si>
  <si>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</si>
  <si>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</si>
  <si>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</si>
  <si>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</si>
  <si>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</si>
  <si>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</si>
  <si>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</si>
  <si>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</si>
  <si>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</si>
  <si>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</si>
  <si>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</si>
  <si>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</si>
  <si>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</si>
  <si>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</si>
  <si>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</si>
  <si>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</si>
  <si>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</si>
  <si>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</si>
  <si>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</si>
  <si>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</si>
  <si>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</si>
  <si>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</si>
  <si>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</si>
  <si>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</si>
  <si>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</si>
  <si>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</si>
  <si>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</si>
  <si>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</si>
  <si>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</si>
  <si>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</si>
  <si>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</si>
  <si>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</si>
  <si>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</si>
  <si>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</si>
  <si>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</si>
  <si>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</si>
  <si>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</si>
  <si>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</si>
  <si>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</si>
  <si>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</si>
  <si>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</si>
  <si>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</si>
  <si>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</si>
  <si>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</si>
  <si>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</si>
  <si>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</si>
  <si>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</si>
  <si>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</si>
  <si>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</si>
  <si>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</si>
  <si>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</si>
  <si>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</si>
  <si>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</si>
  <si>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</si>
  <si>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</si>
  <si>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</si>
  <si>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</si>
  <si>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</si>
  <si>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</si>
  <si>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</si>
  <si>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</si>
  <si>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</si>
  <si>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</si>
  <si>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</si>
  <si>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</si>
  <si>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</si>
  <si>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</si>
  <si>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</si>
  <si>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</si>
  <si>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</si>
  <si>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</si>
  <si>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</si>
  <si>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</si>
  <si>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</si>
  <si>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</si>
  <si>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</si>
  <si>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</si>
  <si>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</si>
  <si>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</si>
  <si>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</si>
  <si>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</si>
  <si>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</si>
  <si>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</si>
  <si>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</si>
  <si>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</si>
  <si>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</si>
  <si>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</si>
  <si>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</si>
  <si>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</si>
  <si>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</si>
  <si>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</si>
  <si>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</si>
  <si>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</si>
  <si>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</si>
  <si>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</si>
  <si>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</si>
  <si>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</si>
  <si>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</si>
  <si>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</si>
  <si>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</si>
  <si>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</si>
  <si>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</si>
  <si>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</si>
  <si>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</si>
  <si>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</si>
  <si>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</si>
  <si>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</si>
  <si>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</si>
  <si>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</si>
  <si>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</si>
  <si>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</si>
  <si>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</si>
  <si>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</si>
  <si>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</si>
  <si>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</si>
  <si>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</si>
  <si>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</si>
  <si>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</si>
  <si>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</si>
  <si>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</si>
  <si>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</si>
  <si>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</si>
  <si>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</si>
  <si>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</si>
  <si>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</si>
  <si>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</si>
  <si>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</si>
  <si>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</si>
  <si>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</si>
  <si>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</si>
  <si>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</si>
  <si>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</si>
  <si>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</si>
  <si>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</si>
  <si>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</si>
  <si>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</si>
  <si>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</si>
  <si>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</si>
  <si>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</si>
  <si>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</si>
  <si>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</si>
  <si>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</si>
  <si>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</si>
  <si>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</si>
  <si>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</si>
  <si>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</si>
  <si>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</si>
  <si>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</si>
  <si>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</si>
  <si>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</si>
  <si>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</si>
  <si>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</si>
  <si>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</si>
  <si>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</si>
  <si>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</si>
  <si>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</si>
  <si>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</si>
  <si>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</si>
  <si>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</si>
  <si>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</si>
  <si>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</si>
  <si>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</si>
  <si>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</si>
  <si>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</si>
  <si>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</si>
  <si>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</si>
  <si>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</si>
  <si>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</si>
  <si>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</si>
  <si>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</si>
  <si>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</si>
  <si>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</si>
  <si>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</si>
  <si>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</si>
  <si>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</si>
  <si>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</si>
  <si>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</si>
  <si>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</si>
  <si>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</si>
  <si>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</si>
  <si>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</si>
  <si>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</si>
  <si>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</si>
  <si>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</si>
  <si>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</si>
  <si>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</si>
  <si>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</si>
  <si>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</si>
  <si>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</si>
  <si>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</si>
  <si>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</si>
  <si>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</si>
  <si>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</si>
  <si>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</si>
  <si>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</si>
  <si>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</si>
  <si>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</si>
  <si>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</si>
  <si>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</si>
  <si>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</si>
  <si>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</si>
  <si>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</si>
  <si>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</si>
  <si>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</si>
  <si>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</si>
  <si>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</si>
  <si>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</si>
  <si>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</si>
  <si>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</si>
  <si>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</si>
  <si>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</si>
  <si>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</si>
  <si>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</si>
  <si>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</si>
  <si>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</si>
  <si>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</si>
  <si>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</si>
  <si>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</si>
  <si>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</si>
  <si>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</si>
  <si>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</si>
  <si>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</si>
  <si>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</si>
  <si>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</si>
  <si>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</si>
  <si>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</si>
  <si>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</si>
  <si>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</si>
  <si>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</si>
  <si>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</si>
  <si>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</si>
  <si>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</si>
  <si>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</si>
  <si>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</si>
  <si>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</si>
  <si>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</si>
  <si>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</si>
  <si>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</si>
  <si>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</si>
  <si>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</si>
  <si>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</si>
  <si>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</si>
  <si>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</si>
  <si>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</si>
  <si>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</si>
  <si>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</si>
  <si>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</si>
  <si>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</si>
  <si>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</si>
  <si>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</si>
  <si>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</si>
  <si>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</si>
  <si>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</si>
  <si>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</si>
  <si>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</si>
  <si>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</si>
  <si>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</si>
  <si>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</si>
  <si>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</si>
  <si>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</si>
  <si>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</si>
  <si>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</si>
  <si>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</si>
  <si>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</si>
  <si>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</si>
  <si>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</si>
  <si>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</si>
  <si>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</si>
  <si>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</si>
  <si>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</si>
  <si>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</si>
  <si>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</si>
  <si>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</si>
  <si>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</si>
  <si>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</si>
  <si>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</si>
  <si>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</si>
  <si>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</si>
  <si>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</si>
  <si>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</si>
  <si>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</si>
  <si>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</si>
  <si>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</si>
  <si>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</si>
  <si>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</si>
  <si>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</si>
  <si>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</si>
  <si>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</si>
  <si>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</si>
  <si>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</si>
  <si>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</si>
  <si>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</si>
  <si>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</si>
  <si>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</si>
  <si>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</si>
  <si>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</si>
  <si>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</si>
  <si>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</si>
  <si>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</si>
  <si>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</si>
  <si>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</si>
  <si>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</si>
  <si>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</si>
  <si>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</si>
  <si>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</si>
  <si>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</si>
  <si>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</si>
  <si>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</si>
  <si>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</si>
  <si>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</si>
  <si>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</si>
  <si>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</si>
  <si>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</si>
  <si>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</si>
  <si>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</si>
  <si>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</si>
  <si>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</si>
  <si>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</si>
  <si>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</si>
  <si>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</si>
  <si>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</si>
  <si>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</si>
  <si>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</si>
  <si>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</si>
  <si>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</si>
  <si>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</si>
  <si>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</si>
  <si>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</si>
  <si>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</si>
  <si>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</si>
  <si>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</si>
  <si>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</si>
  <si>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</si>
  <si>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</si>
  <si>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</si>
  <si>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</si>
  <si>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</si>
  <si>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</si>
  <si>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</si>
  <si>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</si>
  <si>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</si>
  <si>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</si>
  <si>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</si>
  <si>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</si>
  <si>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</si>
  <si>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</si>
  <si>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</si>
  <si>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</si>
  <si>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</si>
  <si>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</si>
  <si>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</si>
  <si>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</si>
  <si>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</si>
  <si>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</si>
  <si>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</si>
  <si>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</si>
  <si>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</si>
  <si>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</si>
  <si>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</si>
  <si>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</si>
  <si>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</si>
  <si>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</si>
  <si>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</si>
  <si>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</si>
  <si>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</si>
  <si>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</si>
  <si>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</si>
  <si>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</si>
  <si>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</si>
  <si>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</si>
  <si>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</si>
  <si>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</si>
  <si>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</si>
  <si>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</si>
  <si>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</si>
  <si>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</si>
  <si>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</si>
  <si>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</si>
  <si>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</si>
  <si>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</si>
  <si>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</si>
  <si>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</si>
  <si>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</si>
  <si>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</si>
  <si>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</si>
  <si>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</si>
  <si>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</si>
  <si>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</si>
  <si>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</si>
  <si>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</si>
  <si>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</si>
  <si>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</si>
  <si>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</si>
  <si>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</si>
  <si>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</si>
  <si>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</si>
  <si>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</si>
  <si>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</si>
  <si>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</si>
  <si>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</si>
  <si>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</si>
  <si>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</si>
  <si>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</si>
  <si>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</si>
  <si>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</si>
  <si>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</si>
  <si>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</si>
  <si>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</si>
  <si>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</si>
  <si>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</si>
  <si>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</si>
  <si>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</si>
  <si>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</si>
  <si>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</si>
  <si>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</si>
  <si>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</si>
  <si>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</si>
  <si>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</si>
  <si>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</si>
  <si>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</si>
  <si>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</si>
  <si>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</si>
  <si>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</si>
  <si>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</si>
  <si>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</si>
  <si>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</si>
  <si>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</si>
  <si>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</si>
  <si>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</si>
  <si>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</si>
  <si>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</si>
  <si>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</si>
  <si>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</si>
  <si>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</si>
  <si>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</si>
  <si>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</si>
  <si>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</si>
  <si>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</si>
  <si>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</si>
  <si>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</si>
  <si>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</si>
  <si>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</si>
  <si>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</si>
  <si>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</si>
  <si>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</si>
  <si>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</si>
  <si>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</si>
  <si>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</si>
  <si>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</si>
  <si>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</si>
  <si>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</si>
  <si>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</si>
  <si>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</si>
  <si>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</si>
  <si>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</si>
  <si>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</si>
  <si>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</si>
  <si>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</si>
  <si>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</si>
  <si>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</si>
  <si>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</si>
  <si>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</si>
  <si>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</si>
  <si>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</si>
  <si>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</si>
  <si>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</si>
  <si>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</si>
  <si>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</si>
  <si>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</si>
  <si>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</si>
  <si>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</si>
  <si>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</si>
  <si>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</si>
  <si>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</si>
  <si>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</si>
  <si>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</si>
  <si>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</si>
  <si>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</si>
  <si>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</si>
  <si>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</si>
  <si>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</si>
  <si>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</si>
  <si>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</si>
  <si>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</si>
  <si>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</si>
  <si>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</si>
  <si>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</si>
  <si>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</si>
  <si>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</si>
  <si>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</si>
  <si>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</si>
  <si>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</si>
  <si>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</si>
  <si>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</si>
  <si>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</si>
  <si>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</si>
  <si>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</si>
  <si>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</si>
  <si>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</si>
  <si>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</si>
  <si>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</si>
  <si>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</si>
  <si>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</si>
  <si>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</si>
  <si>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</si>
  <si>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</si>
  <si>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</si>
  <si>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</si>
  <si>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</si>
  <si>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</si>
  <si>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</si>
  <si>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</si>
  <si>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</si>
  <si>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</si>
  <si>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</si>
  <si>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</si>
  <si>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</si>
  <si>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</si>
  <si>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</si>
  <si>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</si>
  <si>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</si>
  <si>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</si>
  <si>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</si>
  <si>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</si>
  <si>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</si>
  <si>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</si>
  <si>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</si>
  <si>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</si>
  <si>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</si>
  <si>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</si>
  <si>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</si>
  <si>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</si>
  <si>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</si>
  <si>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</si>
  <si>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</si>
  <si>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</si>
  <si>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</si>
  <si>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</si>
  <si>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</si>
  <si>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</si>
  <si>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</si>
  <si>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</si>
  <si>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</si>
  <si>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</si>
  <si>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</si>
  <si>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</si>
  <si>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</si>
  <si>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</si>
  <si>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</si>
  <si>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</si>
  <si>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</si>
  <si>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</si>
  <si>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</si>
  <si>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</si>
  <si>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</si>
  <si>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</si>
  <si>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</si>
  <si>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</si>
  <si>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</si>
  <si>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</si>
  <si>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</si>
  <si>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</si>
  <si>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</si>
  <si>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</si>
  <si>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</si>
  <si>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</si>
  <si>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</si>
  <si>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</si>
  <si>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</si>
  <si>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</si>
  <si>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</si>
  <si>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</si>
  <si>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</si>
  <si>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</si>
  <si>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</si>
  <si>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</si>
  <si>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</si>
  <si>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</si>
  <si>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</si>
  <si>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</si>
  <si>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</si>
  <si>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</si>
  <si>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</si>
  <si>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</si>
  <si>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</si>
  <si>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</si>
  <si>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</si>
  <si>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</si>
  <si>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</si>
  <si>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</si>
  <si>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</si>
  <si>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</si>
  <si>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</si>
  <si>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</si>
  <si>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</si>
  <si>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</si>
  <si>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</si>
  <si>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</si>
  <si>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</si>
  <si>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</si>
  <si>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</si>
  <si>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</si>
  <si>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</si>
  <si>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</si>
  <si>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</si>
  <si>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</si>
  <si>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</si>
  <si>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</si>
  <si>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</si>
  <si>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</si>
  <si>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</si>
  <si>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</si>
  <si>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</si>
  <si>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</si>
  <si>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</si>
  <si>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</si>
  <si>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</si>
  <si>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</si>
  <si>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</si>
  <si>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</si>
  <si>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</si>
  <si>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</si>
  <si>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</si>
  <si>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</si>
  <si>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</si>
  <si>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</si>
  <si>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</si>
  <si>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</si>
  <si>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</si>
  <si>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</si>
  <si>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</si>
  <si>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</si>
  <si>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</si>
  <si>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</si>
  <si>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</si>
  <si>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</si>
  <si>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</si>
  <si>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</si>
  <si>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</si>
  <si>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</si>
  <si>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</si>
  <si>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</si>
  <si>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</si>
  <si>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</si>
  <si>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</si>
  <si>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</si>
  <si>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</si>
  <si>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</si>
  <si>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</si>
  <si>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</si>
  <si>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</si>
  <si>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</si>
  <si>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</si>
  <si>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</si>
  <si>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</si>
  <si>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</si>
  <si>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</si>
  <si>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</si>
  <si>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</si>
  <si>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</si>
  <si>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</si>
  <si>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</si>
  <si>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</si>
  <si>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</si>
  <si>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</si>
  <si>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</si>
  <si>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</si>
  <si>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</si>
  <si>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</si>
  <si>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</si>
  <si>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</si>
  <si>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</si>
  <si>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</si>
  <si>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</si>
  <si>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</si>
  <si>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</si>
  <si>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</si>
  <si>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</si>
  <si>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</si>
  <si>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</si>
  <si>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</si>
  <si>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</si>
  <si>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</si>
  <si>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</si>
  <si>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</si>
  <si>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</si>
  <si>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</si>
  <si>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</si>
  <si>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</si>
  <si>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</si>
  <si>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</si>
  <si>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</si>
  <si>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</si>
  <si>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</si>
  <si>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</si>
  <si>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</si>
  <si>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</si>
  <si>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</si>
  <si>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</si>
  <si>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</si>
  <si>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</si>
  <si>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</si>
  <si>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</si>
  <si>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</si>
  <si>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</si>
  <si>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</si>
  <si>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</si>
  <si>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</si>
  <si>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</si>
  <si>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</si>
  <si>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</si>
  <si>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</si>
  <si>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</si>
  <si>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</si>
  <si>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</si>
  <si>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</si>
  <si>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</si>
  <si>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</si>
  <si>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</si>
  <si>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</si>
  <si>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</si>
  <si>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</si>
  <si>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</si>
  <si>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</si>
  <si>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</si>
  <si>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</si>
  <si>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</si>
  <si>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</si>
  <si>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</si>
  <si>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</si>
  <si>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</si>
  <si>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</si>
  <si>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</si>
  <si>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</si>
  <si>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</si>
  <si>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</si>
  <si>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</si>
  <si>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</si>
  <si>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</si>
  <si>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</si>
  <si>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</si>
  <si>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</si>
  <si>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</si>
  <si>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</si>
  <si>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</si>
  <si>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</si>
  <si>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</si>
  <si>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</si>
  <si>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</si>
  <si>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</si>
  <si>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</si>
  <si>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</si>
  <si>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</si>
  <si>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</si>
  <si>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</si>
  <si>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</si>
  <si>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</si>
  <si>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</si>
  <si>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</si>
  <si>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</si>
  <si>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</si>
  <si>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</si>
  <si>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</si>
  <si>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</si>
  <si>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</si>
  <si>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</si>
  <si>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</si>
  <si>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</si>
  <si>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</si>
  <si>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</si>
  <si>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</si>
  <si>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</si>
  <si>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</si>
  <si>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</si>
  <si>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</si>
  <si>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</si>
  <si>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</si>
  <si>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</si>
  <si>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</si>
  <si>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</si>
  <si>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</si>
  <si>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</si>
  <si>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</si>
  <si>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</si>
  <si>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</si>
  <si>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</si>
  <si>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</si>
  <si>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</si>
  <si>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</si>
  <si>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</si>
  <si>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</si>
  <si>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</si>
  <si>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</si>
  <si>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</si>
  <si>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</si>
  <si>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</si>
  <si>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</si>
  <si>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</si>
  <si>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</si>
  <si>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</si>
  <si>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</si>
  <si>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</si>
  <si>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</si>
  <si>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</si>
  <si>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</si>
  <si>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</si>
  <si>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</si>
  <si>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</si>
  <si>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</si>
  <si>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</si>
  <si>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</si>
  <si>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</si>
  <si>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</si>
  <si>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</si>
  <si>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</si>
  <si>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</si>
  <si>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</si>
  <si>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</si>
  <si>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</si>
  <si>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</si>
  <si>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</si>
  <si>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</si>
  <si>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</si>
  <si>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</si>
  <si>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</si>
  <si>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</si>
  <si>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</si>
  <si>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</si>
  <si>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</si>
  <si>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</si>
  <si>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</si>
  <si>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</si>
  <si>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</si>
  <si>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</si>
  <si>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</si>
  <si>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</si>
  <si>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</si>
  <si>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</si>
  <si>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</si>
  <si>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</si>
  <si>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</si>
  <si>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</si>
  <si>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</si>
  <si>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</si>
  <si>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</si>
  <si>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</si>
  <si>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</si>
  <si>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</si>
  <si>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</si>
  <si>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</si>
  <si>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</si>
  <si>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</si>
  <si>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</si>
  <si>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</si>
  <si>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</si>
  <si>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</si>
  <si>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</si>
  <si>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</si>
  <si>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</si>
  <si>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</si>
  <si>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</si>
  <si>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</si>
  <si>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</si>
  <si>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</si>
  <si>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</si>
  <si>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</si>
  <si>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</si>
  <si>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</si>
  <si>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</si>
  <si>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</si>
  <si>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</si>
  <si>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</si>
  <si>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</si>
  <si>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</si>
  <si>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</si>
  <si>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</si>
  <si>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</si>
  <si>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</si>
  <si>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</si>
  <si>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</si>
  <si>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</si>
  <si>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</si>
  <si>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</si>
  <si>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</si>
  <si>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</si>
  <si>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</si>
  <si>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</si>
  <si>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</si>
  <si>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</si>
  <si>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</si>
  <si>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</si>
  <si>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</si>
  <si>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</si>
  <si>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</si>
  <si>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</si>
  <si>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</si>
  <si>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</si>
  <si>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</si>
  <si>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</si>
  <si>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</si>
  <si>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</si>
  <si>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</si>
  <si>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</si>
  <si>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</si>
  <si>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</si>
  <si>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</si>
  <si>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</si>
  <si>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</si>
  <si>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</si>
  <si>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</si>
  <si>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</si>
  <si>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</si>
  <si>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</si>
  <si>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</si>
  <si>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</si>
  <si>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</si>
  <si>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</si>
  <si>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</si>
  <si>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</si>
  <si>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</si>
  <si>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</si>
  <si>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</si>
  <si>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</si>
  <si>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</si>
  <si>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</si>
  <si>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</si>
  <si>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</si>
  <si>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</si>
  <si>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</si>
  <si>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</si>
  <si>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</si>
  <si>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</si>
  <si>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</si>
  <si>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</si>
  <si>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</si>
  <si>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</si>
  <si>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</si>
  <si>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</si>
  <si>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</si>
  <si>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</si>
  <si>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</si>
  <si>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</si>
  <si>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</si>
  <si>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</si>
  <si>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</si>
  <si>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</si>
  <si>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</si>
  <si>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</si>
  <si>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</si>
  <si>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</si>
  <si>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</si>
  <si>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</si>
  <si>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</si>
  <si>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</si>
  <si>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</si>
  <si>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</si>
  <si>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</si>
  <si>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</si>
  <si>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</si>
  <si>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</si>
  <si>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</si>
  <si>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</si>
  <si>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</si>
  <si>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</si>
  <si>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</si>
  <si>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</si>
  <si>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</si>
  <si>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</si>
  <si>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</si>
  <si>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</si>
  <si>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</si>
  <si>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</si>
  <si>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</si>
  <si>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</si>
  <si>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</si>
  <si>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</si>
  <si>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</si>
  <si>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</si>
  <si>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</si>
  <si>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</si>
  <si>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</si>
  <si>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</si>
  <si>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</si>
  <si>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</si>
  <si>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</si>
  <si>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</si>
  <si>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</si>
  <si>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</si>
  <si>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</si>
  <si>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</si>
  <si>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</si>
  <si>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</si>
  <si>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</si>
  <si>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</si>
  <si>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</si>
  <si>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</si>
  <si>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</si>
  <si>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</si>
  <si>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</si>
  <si>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</si>
  <si>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</si>
  <si>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</si>
  <si>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</si>
  <si>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</si>
  <si>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</si>
  <si>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</si>
  <si>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</si>
  <si>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</si>
  <si>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</si>
  <si>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</si>
  <si>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</si>
  <si>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</si>
  <si>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</si>
  <si>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</si>
  <si>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</si>
  <si>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</si>
  <si>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</si>
  <si>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</si>
  <si>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</si>
  <si>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</si>
  <si>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</si>
  <si>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</si>
  <si>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</si>
  <si>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</si>
  <si>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</si>
  <si>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</si>
  <si>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</si>
  <si>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</si>
  <si>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</si>
  <si>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</si>
  <si>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</si>
  <si>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</si>
  <si>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</si>
  <si>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</si>
  <si>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</si>
  <si>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</si>
  <si>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</si>
  <si>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</si>
  <si>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</si>
  <si>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</si>
  <si>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</si>
  <si>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</si>
  <si>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</si>
  <si>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</si>
  <si>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</si>
  <si>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</si>
  <si>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</si>
  <si>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</si>
  <si>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</si>
  <si>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</si>
  <si>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</si>
  <si>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</si>
  <si>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</si>
  <si>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</si>
  <si>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</si>
  <si>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</si>
  <si>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</si>
  <si>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</si>
  <si>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</si>
  <si>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</si>
  <si>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</si>
  <si>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</si>
  <si>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</si>
  <si>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</si>
  <si>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</si>
  <si>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</si>
  <si>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</si>
  <si>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</si>
  <si>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</si>
  <si>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</si>
  <si>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</si>
  <si>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</si>
  <si>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</si>
  <si>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</si>
  <si>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</si>
  <si>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</si>
  <si>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</si>
  <si>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</si>
  <si>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</si>
  <si>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</si>
  <si>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</si>
  <si>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</si>
  <si>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</si>
  <si>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</si>
  <si>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</si>
  <si>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</si>
  <si>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</si>
  <si>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</si>
  <si>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</si>
  <si>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</si>
  <si>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</si>
  <si>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</si>
  <si>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</si>
  <si>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</si>
  <si>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</si>
  <si>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</si>
  <si>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</si>
  <si>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</si>
  <si>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</si>
  <si>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</si>
  <si>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</si>
  <si>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</si>
  <si>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</si>
  <si>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</si>
  <si>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</si>
  <si>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</si>
  <si>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</si>
  <si>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</si>
  <si>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</si>
  <si>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</si>
  <si>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</si>
  <si>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</si>
  <si>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</si>
  <si>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</si>
  <si>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</si>
  <si>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</si>
  <si>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</si>
  <si>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</si>
  <si>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</si>
  <si>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</si>
  <si>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</si>
  <si>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</si>
  <si>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</si>
  <si>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</si>
  <si>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</si>
  <si>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</si>
  <si>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</si>
  <si>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</si>
  <si>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</si>
  <si>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</si>
  <si>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</si>
  <si>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</si>
  <si>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</si>
  <si>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</si>
  <si>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</si>
  <si>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</si>
  <si>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</si>
  <si>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</si>
  <si>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</si>
  <si>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</si>
  <si>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</si>
  <si>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</si>
  <si>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</si>
  <si>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</si>
  <si>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</si>
  <si>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</si>
  <si>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</si>
  <si>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</si>
  <si>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</si>
  <si>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</si>
  <si>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</si>
  <si>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</si>
  <si>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</si>
  <si>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</si>
  <si>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</si>
  <si>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</si>
  <si>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</si>
  <si>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</si>
  <si>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</si>
  <si>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</si>
  <si>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</si>
  <si>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</si>
  <si>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</si>
  <si>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</si>
  <si>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</si>
  <si>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</si>
  <si>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</si>
  <si>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</si>
  <si>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</si>
  <si>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</si>
  <si>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</si>
  <si>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</si>
  <si>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</si>
  <si>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</si>
  <si>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</si>
  <si>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</si>
  <si>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</si>
  <si>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</si>
  <si>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</si>
  <si>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</si>
  <si>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</si>
  <si>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</si>
  <si>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</si>
  <si>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</si>
  <si>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</si>
  <si>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</si>
  <si>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</si>
  <si>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</si>
  <si>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</si>
  <si>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</si>
  <si>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</si>
  <si>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</si>
  <si>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</si>
  <si>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</si>
  <si>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</si>
  <si>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</si>
  <si>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</si>
  <si>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</si>
  <si>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</si>
  <si>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</si>
  <si>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</si>
  <si>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</si>
  <si>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</si>
  <si>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</si>
  <si>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</si>
  <si>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</si>
  <si>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</si>
  <si>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</si>
  <si>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</si>
  <si>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</si>
  <si>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</si>
  <si>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</si>
  <si>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</si>
  <si>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</si>
  <si>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</si>
  <si>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</si>
  <si>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</si>
  <si>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</si>
  <si>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</si>
  <si>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</si>
  <si>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</si>
  <si>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</si>
  <si>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</si>
  <si>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</si>
  <si>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</si>
  <si>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</si>
  <si>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</si>
  <si>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</si>
  <si>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</si>
  <si>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</si>
  <si>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</si>
  <si>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</si>
  <si>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</si>
  <si>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</si>
  <si>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</si>
  <si>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</si>
  <si>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</si>
  <si>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</si>
  <si>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</si>
  <si>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</si>
  <si>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</si>
  <si>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</si>
  <si>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</si>
  <si>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</si>
  <si>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</si>
  <si>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</si>
  <si>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</si>
  <si>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</si>
  <si>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</si>
  <si>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</si>
  <si>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</si>
  <si>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</si>
  <si>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</si>
  <si>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</si>
  <si>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</si>
  <si>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</si>
  <si>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</si>
  <si>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</si>
  <si>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</si>
  <si>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</si>
  <si>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</si>
  <si>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</si>
  <si>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</si>
  <si>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</si>
  <si>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</si>
  <si>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</si>
  <si>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</si>
  <si>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</si>
  <si>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</si>
  <si>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</si>
  <si>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</si>
  <si>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</si>
  <si>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</si>
  <si>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</si>
  <si>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</si>
  <si>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</si>
  <si>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</si>
  <si>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</si>
  <si>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</si>
  <si>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</si>
  <si>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</si>
  <si>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</si>
  <si>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</si>
  <si>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</si>
  <si>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</si>
  <si>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</si>
  <si>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</si>
  <si>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</si>
  <si>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</si>
  <si>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</si>
  <si>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</si>
  <si>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</si>
  <si>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</si>
  <si>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</si>
  <si>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</si>
  <si>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</si>
  <si>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</si>
  <si>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</si>
  <si>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</si>
  <si>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</si>
  <si>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</si>
  <si>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</si>
  <si>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</si>
  <si>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</si>
  <si>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</si>
  <si>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</si>
  <si>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</si>
  <si>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</si>
  <si>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</si>
  <si>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</si>
  <si>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</si>
  <si>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</si>
  <si>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</si>
  <si>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</si>
  <si>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</si>
  <si>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</si>
  <si>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</si>
  <si>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</si>
  <si>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</si>
  <si>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</si>
  <si>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</si>
  <si>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</si>
  <si>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</si>
  <si>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</si>
  <si>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</si>
  <si>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</si>
  <si>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</si>
  <si>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</si>
  <si>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</si>
  <si>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</si>
  <si>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</si>
  <si>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</si>
  <si>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</si>
  <si>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</si>
  <si>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</si>
  <si>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</si>
  <si>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</si>
  <si>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</si>
  <si>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</si>
  <si>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</si>
  <si>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</si>
  <si>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</si>
  <si>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</si>
  <si>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</si>
  <si>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</si>
  <si>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</si>
  <si>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</si>
  <si>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</si>
  <si>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</si>
  <si>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</si>
  <si>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</si>
  <si>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</si>
  <si>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</si>
  <si>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</si>
  <si>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</si>
  <si>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</si>
  <si>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</si>
  <si>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</si>
  <si>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</si>
  <si>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</si>
  <si>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</si>
  <si>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</si>
  <si>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</si>
  <si>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</si>
  <si>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</si>
  <si>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</si>
  <si>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</si>
  <si>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</si>
  <si>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</si>
  <si>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</si>
  <si>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</si>
  <si>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</si>
  <si>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</si>
  <si>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</si>
  <si>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</si>
  <si>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</si>
  <si>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</si>
  <si>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</si>
  <si>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</si>
  <si>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</si>
  <si>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</si>
  <si>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</si>
  <si>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</si>
  <si>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</si>
  <si>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</si>
  <si>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</si>
  <si>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</si>
  <si>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</si>
  <si>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</si>
  <si>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</si>
  <si>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</si>
  <si>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</si>
  <si>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</si>
  <si>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</si>
  <si>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</si>
  <si>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</si>
  <si>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</si>
  <si>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</si>
  <si>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</si>
  <si>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</si>
  <si>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</si>
  <si>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</si>
  <si>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</si>
  <si>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</si>
  <si>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</si>
  <si>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</si>
  <si>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</si>
  <si>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</si>
  <si>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</si>
  <si>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</si>
  <si>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</si>
  <si>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</si>
  <si>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</si>
  <si>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</si>
  <si>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</si>
  <si>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</si>
  <si>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</si>
  <si>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</si>
  <si>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</si>
  <si>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</si>
  <si>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</si>
  <si>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</si>
  <si>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</si>
  <si>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</si>
  <si>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</si>
  <si>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</si>
  <si>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</si>
  <si>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</si>
  <si>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</si>
  <si>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</si>
  <si>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</si>
  <si>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</si>
  <si>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</si>
  <si>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</si>
  <si>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</si>
  <si>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</si>
  <si>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</si>
  <si>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</si>
  <si>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</si>
  <si>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</si>
  <si>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</si>
  <si>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</si>
  <si>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</si>
  <si>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</si>
  <si>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</si>
  <si>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</si>
  <si>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</si>
  <si>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</si>
  <si>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</si>
  <si>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</si>
  <si>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</si>
  <si>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</si>
  <si>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</si>
  <si>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</si>
  <si>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</si>
  <si>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</si>
  <si>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</si>
  <si>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</si>
  <si>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</si>
  <si>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</si>
  <si>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</si>
  <si>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</si>
  <si>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</si>
  <si>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</si>
  <si>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</si>
  <si>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</si>
  <si>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</si>
  <si>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</si>
  <si>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</si>
  <si>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</si>
  <si>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</si>
  <si>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</si>
  <si>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</si>
  <si>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</si>
  <si>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</si>
  <si>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</si>
  <si>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</si>
  <si>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</si>
  <si>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</si>
  <si>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</si>
  <si>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</si>
  <si>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</si>
  <si>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</si>
  <si>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</si>
  <si>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</si>
  <si>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</si>
  <si>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</si>
  <si>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</si>
  <si>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</si>
  <si>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</si>
  <si>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</si>
  <si>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</si>
  <si>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</si>
  <si>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</si>
  <si>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</si>
  <si>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</si>
  <si>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</si>
  <si>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</si>
  <si>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</si>
  <si>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</si>
  <si>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</si>
  <si>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</si>
  <si>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</si>
  <si>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</si>
  <si>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</si>
  <si>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</si>
  <si>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</si>
  <si>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</si>
  <si>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</si>
  <si>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</si>
  <si>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</si>
  <si>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</si>
  <si>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</si>
  <si>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</si>
  <si>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</si>
  <si>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</si>
  <si>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</si>
  <si>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</si>
  <si>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</si>
  <si>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</si>
  <si>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</si>
  <si>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</si>
  <si>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</si>
  <si>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</si>
  <si>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</si>
  <si>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</si>
  <si>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</si>
  <si>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</si>
  <si>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</si>
  <si>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</si>
  <si>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</si>
  <si>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</si>
  <si>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</si>
  <si>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</si>
  <si>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</si>
  <si>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</si>
  <si>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</si>
  <si>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</si>
  <si>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</si>
  <si>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</si>
  <si>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</si>
  <si>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</si>
  <si>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</si>
  <si>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</si>
  <si>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</si>
  <si>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</si>
  <si>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</si>
  <si>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</si>
  <si>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</si>
  <si>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</si>
  <si>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</si>
  <si>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</si>
  <si>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</si>
  <si>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</si>
  <si>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</si>
  <si>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</si>
  <si>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</si>
  <si>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</si>
  <si>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</si>
  <si>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</si>
  <si>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</si>
  <si>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</si>
  <si>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</si>
  <si>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</si>
  <si>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</si>
  <si>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</si>
  <si>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</si>
  <si>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</si>
  <si>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</si>
  <si>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</si>
  <si>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</si>
  <si>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</si>
  <si>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</si>
  <si>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</si>
  <si>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</si>
  <si>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</si>
  <si>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</si>
  <si>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</si>
  <si>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</si>
  <si>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</si>
  <si>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</si>
  <si>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</si>
  <si>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</si>
  <si>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</si>
  <si>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</si>
  <si>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</si>
  <si>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</si>
  <si>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</si>
  <si>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</si>
  <si>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</si>
  <si>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</si>
  <si>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</si>
  <si>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</si>
  <si>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</si>
  <si>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</si>
  <si>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</si>
  <si>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</si>
  <si>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</si>
  <si>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</si>
  <si>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</si>
  <si>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</si>
  <si>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</si>
  <si>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</si>
  <si>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</si>
  <si>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</si>
  <si>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</si>
  <si>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</si>
  <si>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</si>
  <si>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</si>
  <si>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</si>
  <si>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</si>
  <si>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</si>
  <si>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</si>
  <si>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</si>
  <si>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</si>
  <si>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</si>
  <si>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</si>
  <si>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</si>
  <si>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</si>
  <si>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</si>
  <si>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</si>
  <si>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</si>
  <si>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</si>
  <si>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</si>
  <si>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</si>
  <si>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</si>
  <si>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</si>
  <si>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</si>
  <si>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</si>
  <si>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</si>
  <si>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</si>
  <si>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</si>
  <si>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</si>
  <si>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</si>
  <si>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</si>
  <si>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</si>
  <si>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</si>
  <si>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</si>
  <si>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</si>
  <si>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</si>
  <si>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</si>
  <si>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</si>
  <si>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</si>
  <si>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</si>
  <si>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</si>
  <si>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</si>
  <si>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</si>
  <si>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</si>
  <si>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</si>
  <si>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</si>
  <si>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</si>
  <si>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</si>
  <si>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</si>
  <si>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</si>
  <si>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</si>
  <si>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</si>
  <si>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</si>
  <si>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</si>
  <si>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</si>
  <si>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</si>
  <si>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</si>
  <si>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</si>
  <si>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</si>
  <si>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</si>
  <si>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</si>
  <si>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</si>
  <si>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</si>
  <si>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</si>
  <si>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</si>
  <si>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</si>
  <si>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</si>
  <si>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</si>
  <si>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</si>
  <si>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</si>
  <si>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</si>
  <si>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</si>
  <si>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</si>
  <si>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</si>
  <si>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</si>
  <si>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</si>
  <si>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</si>
  <si>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</si>
  <si>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</si>
  <si>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</si>
  <si>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</si>
  <si>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</si>
  <si>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</si>
  <si>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</si>
  <si>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</si>
  <si>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</si>
  <si>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</si>
  <si>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</si>
  <si>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</si>
  <si>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</si>
  <si>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</si>
  <si>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</si>
  <si>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</si>
  <si>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</si>
  <si>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</si>
  <si>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</si>
  <si>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</si>
  <si>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</si>
  <si>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</si>
  <si>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</si>
  <si>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</si>
  <si>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</si>
  <si>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</si>
  <si>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</si>
  <si>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</si>
  <si>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</si>
  <si>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</si>
  <si>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</si>
  <si>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</si>
  <si>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</si>
  <si>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</si>
  <si>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</si>
  <si>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</si>
  <si>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</si>
  <si>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</si>
  <si>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</si>
  <si>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</si>
  <si>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</si>
  <si>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</si>
  <si>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</si>
  <si>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</si>
  <si>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</si>
  <si>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</si>
  <si>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</si>
  <si>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</si>
  <si>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</si>
  <si>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</si>
  <si>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</si>
  <si>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</si>
  <si>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</si>
  <si>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</si>
  <si>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</si>
  <si>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</si>
  <si>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</si>
  <si>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</si>
  <si>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</si>
  <si>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</si>
  <si>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</si>
  <si>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</si>
  <si>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</si>
  <si>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</si>
  <si>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</si>
  <si>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</si>
  <si>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</si>
  <si>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</si>
  <si>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</si>
  <si>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</si>
  <si>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</si>
  <si>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</si>
  <si>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</si>
  <si>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</si>
  <si>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</si>
  <si>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</si>
  <si>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</si>
  <si>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</si>
  <si>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</si>
  <si>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</si>
  <si>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</si>
  <si>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</si>
  <si>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</si>
  <si>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</si>
  <si>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</si>
  <si>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</si>
  <si>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</si>
  <si>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</si>
  <si>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</si>
  <si>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</si>
  <si>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</si>
  <si>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</si>
  <si>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</si>
  <si>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</si>
  <si>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</si>
  <si>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</si>
  <si>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</si>
  <si>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</si>
  <si>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</si>
  <si>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</si>
  <si>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</si>
  <si>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</si>
  <si>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</si>
  <si>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</si>
  <si>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</si>
  <si>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</si>
  <si>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</si>
  <si>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</si>
  <si>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</si>
  <si>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</si>
  <si>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</si>
  <si>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</si>
  <si>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</si>
  <si>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</si>
  <si>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</si>
  <si>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</si>
  <si>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</si>
  <si>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</si>
  <si>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</si>
  <si>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</si>
  <si>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</si>
  <si>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</si>
  <si>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</si>
  <si>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</si>
  <si>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</si>
  <si>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</si>
  <si>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</si>
  <si>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</si>
  <si>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</si>
  <si>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</si>
  <si>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</si>
  <si>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</si>
  <si>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</si>
  <si>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</si>
  <si>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</si>
  <si>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</si>
  <si>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</si>
  <si>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</si>
  <si>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</si>
  <si>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</si>
  <si>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</si>
  <si>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</si>
  <si>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</si>
  <si>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</si>
  <si>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</si>
  <si>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</si>
  <si>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</si>
  <si>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</si>
  <si>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</si>
  <si>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</si>
  <si>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</si>
  <si>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</si>
  <si>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</si>
  <si>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</si>
  <si>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</si>
  <si>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</si>
  <si>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</si>
  <si>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</si>
  <si>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</si>
  <si>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</si>
  <si>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</si>
  <si>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</si>
  <si>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</si>
  <si>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</si>
  <si>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</si>
  <si>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</si>
  <si>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</si>
  <si>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</si>
  <si>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</si>
  <si>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</si>
  <si>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</si>
  <si>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</si>
  <si>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</si>
  <si>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</si>
  <si>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</si>
  <si>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</si>
  <si>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</si>
  <si>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</si>
  <si>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</si>
  <si>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</si>
  <si>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</si>
  <si>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</si>
  <si>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</si>
  <si>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</si>
  <si>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</si>
  <si>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</si>
  <si>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</si>
  <si>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</si>
  <si>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</si>
  <si>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</si>
  <si>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</si>
  <si>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</si>
  <si>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</si>
  <si>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</si>
  <si>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</si>
  <si>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</si>
  <si>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</si>
  <si>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</si>
  <si>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</si>
  <si>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</si>
  <si>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</si>
  <si>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</si>
  <si>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</si>
  <si>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</si>
  <si>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</si>
  <si>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</si>
  <si>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</si>
  <si>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</si>
  <si>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</si>
  <si>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</si>
  <si>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</si>
  <si>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</si>
  <si>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</si>
  <si>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</si>
  <si>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</si>
  <si>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</si>
  <si>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</si>
  <si>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</si>
  <si>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</si>
  <si>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</si>
  <si>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</si>
  <si>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</si>
  <si>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</si>
  <si>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</si>
  <si>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</si>
  <si>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</si>
  <si>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</si>
  <si>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</si>
  <si>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</si>
  <si>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</si>
  <si>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</si>
  <si>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</si>
  <si>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</si>
  <si>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</si>
  <si>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</si>
  <si>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</si>
  <si>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</si>
  <si>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</si>
  <si>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</si>
  <si>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</si>
  <si>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</si>
  <si>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</si>
  <si>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</si>
  <si>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</si>
  <si>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</si>
  <si>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</si>
  <si>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</si>
  <si>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</si>
  <si>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</si>
  <si>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</si>
  <si>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</si>
  <si>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</si>
  <si>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</si>
  <si>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</si>
  <si>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</si>
  <si>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</si>
  <si>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</si>
  <si>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</si>
  <si>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</si>
  <si>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</si>
  <si>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</si>
  <si>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</si>
  <si>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</si>
  <si>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</si>
  <si>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</si>
  <si>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</si>
  <si>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</si>
  <si>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</si>
  <si>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</si>
  <si>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</si>
  <si>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</si>
  <si>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</si>
  <si>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</si>
  <si>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</si>
  <si>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</si>
  <si>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</si>
  <si>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</si>
  <si>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</si>
  <si>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</si>
  <si>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</si>
  <si>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</si>
  <si>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</si>
  <si>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</si>
  <si>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</si>
  <si>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</si>
  <si>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</si>
  <si>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</si>
  <si>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</si>
  <si>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</si>
  <si>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</si>
  <si>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</si>
  <si>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</si>
  <si>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</si>
  <si>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</si>
  <si>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</si>
  <si>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</si>
  <si>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</si>
  <si>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</si>
  <si>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</si>
  <si>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</si>
  <si>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</si>
  <si>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</si>
  <si>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</si>
  <si>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</si>
  <si>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</si>
  <si>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</si>
  <si>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</si>
  <si>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</si>
  <si>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</si>
  <si>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</si>
  <si>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</si>
  <si>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</si>
  <si>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</si>
  <si>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</si>
  <si>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</si>
  <si>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</si>
  <si>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</si>
  <si>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</si>
  <si>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</si>
  <si>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</si>
  <si>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</si>
  <si>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</si>
  <si>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</si>
  <si>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</si>
  <si>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</si>
  <si>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</si>
  <si>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</si>
  <si>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</si>
  <si>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</si>
  <si>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</si>
  <si>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</si>
  <si>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</si>
  <si>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</si>
  <si>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</si>
  <si>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</si>
  <si>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</si>
  <si>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</si>
  <si>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</si>
  <si>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</si>
  <si>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</si>
  <si>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</si>
  <si>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</si>
  <si>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</si>
  <si>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</si>
  <si>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</si>
  <si>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</si>
  <si>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</si>
  <si>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</si>
  <si>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</si>
  <si>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</si>
  <si>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</si>
  <si>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</si>
  <si>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</si>
  <si>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</si>
  <si>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</si>
  <si>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</si>
  <si>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</si>
  <si>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</si>
  <si>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</si>
  <si>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</si>
  <si>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</si>
  <si>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</si>
  <si>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</si>
  <si>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</si>
  <si>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</si>
  <si>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</si>
  <si>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</si>
  <si>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</si>
  <si>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</si>
  <si>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</si>
  <si>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</si>
  <si>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</si>
  <si>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</si>
  <si>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</si>
  <si>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</si>
  <si>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</si>
  <si>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</si>
  <si>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</si>
  <si>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</si>
  <si>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</si>
  <si>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</si>
  <si>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</si>
  <si>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</si>
  <si>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</si>
  <si>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</si>
  <si>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</si>
  <si>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</si>
  <si>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</si>
  <si>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</si>
  <si>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</si>
  <si>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</si>
  <si>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</si>
  <si>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</si>
  <si>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</si>
  <si>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</si>
  <si>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</si>
  <si>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</si>
  <si>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</si>
  <si>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</si>
  <si>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</si>
  <si>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</si>
  <si>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</si>
  <si>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</si>
  <si>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</si>
  <si>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</si>
  <si>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</si>
  <si>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</si>
  <si>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</si>
  <si>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</si>
  <si>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</si>
  <si>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</si>
  <si>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</si>
  <si>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</si>
  <si>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</si>
  <si>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</si>
  <si>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</si>
  <si>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</si>
  <si>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</si>
  <si>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</si>
  <si>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</si>
  <si>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</si>
  <si>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</si>
  <si>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</si>
  <si>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</si>
  <si>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</si>
  <si>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</si>
  <si>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</si>
  <si>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</si>
  <si>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</si>
  <si>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</si>
  <si>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</si>
  <si>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</si>
  <si>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</si>
  <si>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</si>
  <si>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</si>
  <si>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</si>
  <si>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</si>
  <si>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</si>
  <si>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</si>
  <si>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</si>
  <si>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</si>
  <si>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</si>
  <si>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</si>
  <si>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</si>
  <si>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</si>
  <si>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</si>
  <si>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</si>
  <si>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</si>
  <si>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</si>
  <si>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</si>
  <si>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</si>
  <si>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</si>
  <si>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</si>
  <si>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</si>
  <si>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</si>
  <si>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</si>
  <si>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</si>
  <si>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</si>
  <si>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</si>
  <si>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</si>
  <si>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</si>
  <si>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</si>
  <si>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</si>
  <si>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</si>
  <si>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</si>
  <si>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</si>
  <si>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</si>
  <si>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</si>
  <si>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</si>
  <si>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</si>
  <si>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</si>
  <si>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</si>
  <si>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</si>
  <si>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</si>
  <si>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</si>
  <si>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</si>
  <si>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</si>
  <si>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</si>
  <si>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</si>
  <si>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</si>
  <si>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</si>
  <si>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</si>
  <si>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</si>
  <si>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</si>
  <si>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</si>
  <si>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</si>
  <si>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</si>
  <si>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</si>
  <si>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</si>
  <si>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</si>
  <si>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</si>
  <si>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</si>
  <si>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</si>
  <si>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</si>
  <si>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</si>
  <si>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</si>
  <si>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</si>
  <si>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</si>
  <si>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</si>
  <si>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</si>
  <si>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</si>
  <si>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</si>
  <si>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</si>
  <si>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</si>
  <si>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</si>
  <si>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</si>
  <si>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</si>
  <si>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</si>
  <si>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</si>
  <si>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</si>
  <si>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</si>
  <si>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</si>
  <si>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</si>
  <si>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</si>
  <si>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</si>
  <si>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</si>
  <si>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</si>
  <si>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</si>
  <si>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</si>
  <si>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</si>
  <si>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</si>
  <si>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</si>
  <si>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</si>
  <si>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</si>
  <si>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</si>
  <si>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</si>
  <si>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</si>
  <si>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</si>
  <si>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</si>
  <si>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</si>
  <si>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</si>
  <si>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</si>
  <si>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</si>
  <si>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</si>
  <si>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</si>
  <si>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</si>
  <si>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</si>
  <si>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</si>
  <si>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</si>
  <si>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</si>
  <si>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</si>
  <si>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</si>
  <si>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</si>
  <si>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</si>
  <si>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</si>
  <si>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</si>
  <si>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</si>
  <si>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</si>
  <si>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</si>
  <si>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</si>
  <si>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</si>
  <si>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</si>
  <si>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</si>
  <si>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</si>
  <si>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</si>
  <si>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</si>
  <si>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</si>
  <si>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</si>
  <si>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</si>
  <si>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</si>
  <si>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</si>
  <si>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</si>
  <si>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</si>
  <si>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</si>
  <si>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</si>
  <si>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</si>
  <si>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</si>
  <si>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</si>
  <si>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</si>
  <si>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</si>
  <si>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</si>
  <si>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</si>
  <si>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</si>
  <si>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</si>
  <si>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</si>
  <si>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</si>
  <si>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</si>
  <si>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</si>
  <si>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</si>
  <si>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</si>
  <si>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</si>
  <si>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</si>
  <si>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</si>
  <si>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</si>
  <si>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</si>
  <si>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</si>
  <si>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</si>
  <si>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</si>
  <si>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</si>
  <si>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</si>
  <si>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</si>
  <si>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</si>
  <si>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</si>
  <si>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</si>
  <si>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</si>
  <si>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</si>
  <si>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</si>
  <si>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</si>
  <si>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</si>
  <si>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</si>
  <si>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</si>
  <si>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</si>
  <si>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</si>
  <si>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</si>
  <si>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</si>
  <si>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</si>
  <si>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</si>
  <si>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</si>
  <si>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</si>
  <si>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</si>
  <si>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</si>
  <si>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</si>
  <si>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</si>
  <si>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</si>
  <si>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</si>
  <si>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</si>
  <si>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</si>
  <si>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</si>
  <si>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</si>
  <si>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</si>
  <si>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</si>
  <si>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</si>
  <si>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</si>
  <si>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</si>
  <si>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</si>
  <si>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</si>
  <si>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</si>
  <si>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</si>
  <si>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</si>
  <si>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</si>
  <si>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</si>
  <si>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</si>
  <si>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</si>
  <si>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</si>
  <si>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</si>
  <si>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</si>
  <si>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</si>
  <si>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</si>
  <si>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</si>
  <si>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</si>
  <si>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</si>
  <si>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</si>
  <si>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</si>
  <si>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</si>
  <si>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</si>
  <si>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</si>
  <si>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</si>
  <si>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</si>
  <si>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</si>
  <si>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</si>
  <si>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</si>
  <si>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</si>
  <si>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</si>
  <si>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</si>
  <si>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</si>
  <si>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</si>
  <si>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</si>
  <si>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</si>
  <si>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</si>
  <si>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</si>
  <si>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</si>
  <si>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</si>
  <si>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</si>
  <si>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</si>
  <si>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</si>
  <si>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</si>
  <si>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</si>
  <si>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</si>
  <si>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</si>
  <si>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</si>
  <si>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</si>
  <si>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</si>
  <si>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</si>
  <si>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</si>
  <si>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</si>
  <si>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</si>
  <si>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</si>
  <si>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</si>
  <si>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</si>
  <si>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</si>
  <si>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</si>
  <si>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</si>
  <si>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</si>
  <si>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</si>
  <si>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</si>
  <si>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</si>
  <si>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</si>
  <si>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</si>
  <si>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</si>
  <si>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</si>
  <si>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</si>
  <si>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</si>
  <si>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</si>
  <si>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</si>
  <si>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</si>
  <si>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</si>
  <si>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</si>
  <si>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</si>
  <si>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</si>
  <si>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</si>
  <si>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</si>
  <si>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</si>
  <si>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</si>
  <si>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</si>
  <si>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</si>
  <si>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</si>
  <si>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</si>
  <si>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</si>
  <si>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</si>
  <si>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</si>
  <si>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</si>
  <si>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</si>
  <si>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</si>
  <si>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</si>
  <si>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</si>
  <si>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</si>
  <si>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</si>
  <si>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</si>
  <si>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</si>
  <si>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</si>
  <si>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</si>
  <si>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</si>
  <si>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</si>
  <si>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</si>
  <si>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</si>
  <si>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</si>
  <si>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</si>
  <si>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</si>
  <si>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</si>
  <si>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</si>
  <si>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</si>
  <si>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</si>
  <si>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</si>
  <si>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</si>
  <si>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</si>
  <si>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</si>
  <si>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</si>
  <si>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</si>
  <si>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</si>
  <si>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</si>
  <si>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</si>
  <si>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</si>
  <si>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</si>
  <si>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</si>
  <si>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</si>
  <si>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</si>
  <si>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</si>
  <si>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</si>
  <si>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</si>
  <si>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</si>
  <si>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</si>
  <si>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</si>
  <si>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</si>
  <si>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</si>
  <si>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</si>
  <si>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</si>
  <si>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</si>
  <si>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</si>
  <si>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</si>
  <si>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</si>
  <si>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</si>
  <si>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</si>
  <si>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</si>
  <si>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</si>
  <si>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</si>
  <si>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</si>
  <si>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</si>
  <si>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</si>
  <si>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</si>
  <si>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</si>
  <si>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</si>
  <si>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</si>
  <si>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</si>
  <si>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</si>
  <si>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</si>
  <si>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</si>
  <si>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</si>
  <si>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</si>
  <si>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</si>
  <si>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</si>
  <si>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</si>
  <si>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</si>
  <si>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</si>
  <si>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</si>
  <si>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</si>
  <si>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</si>
  <si>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</si>
  <si>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</si>
  <si>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</si>
  <si>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</si>
  <si>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</si>
  <si>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</si>
  <si>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</si>
  <si>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</si>
  <si>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</si>
  <si>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</si>
  <si>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</si>
  <si>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</si>
  <si>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</si>
  <si>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</si>
  <si>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</si>
  <si>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</si>
  <si>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</si>
  <si>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</si>
  <si>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</si>
  <si>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</si>
  <si>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</si>
  <si>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</si>
  <si>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</si>
  <si>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</si>
  <si>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</si>
  <si>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</si>
  <si>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</si>
  <si>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</si>
  <si>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</si>
  <si>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</si>
  <si>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</si>
  <si>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</si>
  <si>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</si>
  <si>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</si>
  <si>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</si>
  <si>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</si>
  <si>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</si>
  <si>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</si>
  <si>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</si>
  <si>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</si>
  <si>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</si>
  <si>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</si>
  <si>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</si>
  <si>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</si>
  <si>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</si>
  <si>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</si>
  <si>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</si>
  <si>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</si>
  <si>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</si>
  <si>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</si>
  <si>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</si>
  <si>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</si>
  <si>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</si>
  <si>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</si>
  <si>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</si>
  <si>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</si>
  <si>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</si>
  <si>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</si>
  <si>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</si>
  <si>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</si>
  <si>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</si>
  <si>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</si>
  <si>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</si>
  <si>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</si>
  <si>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</si>
  <si>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</si>
  <si>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</si>
  <si>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</si>
  <si>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</si>
  <si>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</si>
  <si>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</si>
  <si>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</si>
  <si>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</si>
  <si>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</si>
  <si>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</si>
  <si>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</si>
  <si>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</si>
  <si>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</si>
  <si>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</si>
  <si>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</si>
  <si>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</si>
  <si>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</si>
  <si>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</si>
  <si>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</si>
  <si>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</si>
  <si>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</si>
  <si>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</si>
  <si>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</si>
  <si>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</si>
  <si>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</si>
  <si>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</si>
  <si>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</si>
  <si>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</si>
  <si>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</si>
  <si>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</si>
  <si>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</si>
  <si>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</si>
  <si>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</si>
  <si>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</si>
  <si>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</si>
  <si>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</si>
  <si>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</si>
  <si>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</si>
  <si>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</si>
  <si>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</si>
  <si>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</si>
  <si>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</si>
  <si>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</si>
  <si>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</si>
  <si>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</si>
  <si>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</si>
  <si>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</si>
  <si>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</si>
  <si>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</si>
  <si>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</si>
  <si>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</si>
  <si>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</si>
  <si>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</si>
  <si>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</si>
  <si>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</si>
  <si>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</si>
  <si>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</si>
  <si>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</si>
  <si>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</si>
  <si>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</si>
  <si>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</si>
  <si>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</si>
  <si>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</si>
  <si>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</si>
  <si>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</si>
  <si>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</si>
  <si>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</si>
  <si>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</si>
  <si>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</si>
  <si>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</si>
  <si>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</si>
  <si>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</si>
  <si>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</si>
  <si>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</si>
  <si>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</si>
  <si>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</si>
  <si>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</si>
  <si>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</si>
  <si>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</si>
  <si>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</si>
  <si>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</si>
  <si>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</si>
  <si>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</si>
  <si>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</si>
  <si>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</si>
  <si>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</si>
  <si>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</si>
  <si>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</si>
  <si>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</si>
  <si>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</si>
  <si>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</si>
  <si>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</si>
  <si>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</si>
  <si>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</si>
  <si>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</si>
  <si>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</si>
  <si>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</si>
  <si>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</si>
  <si>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</si>
  <si>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</si>
  <si>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</si>
  <si>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</si>
  <si>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</si>
  <si>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</si>
  <si>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</si>
  <si>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</si>
  <si>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</si>
  <si>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</si>
  <si>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</si>
  <si>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</si>
  <si>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</si>
  <si>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</si>
  <si>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</si>
  <si>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</si>
  <si>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</si>
  <si>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</si>
  <si>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</si>
  <si>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</si>
  <si>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</si>
  <si>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</si>
  <si>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</si>
  <si>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</si>
  <si>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</si>
  <si>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</si>
  <si>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</si>
  <si>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</si>
  <si>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</si>
  <si>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</si>
  <si>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</si>
  <si>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</si>
  <si>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</si>
  <si>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</si>
  <si>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</si>
  <si>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</si>
  <si>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</si>
  <si>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</si>
  <si>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</si>
  <si>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</si>
  <si>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</si>
  <si>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</si>
  <si>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</si>
  <si>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</si>
  <si>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</si>
  <si>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</si>
  <si>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</si>
  <si>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</si>
  <si>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</si>
  <si>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</si>
  <si>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</si>
  <si>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</si>
  <si>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</si>
  <si>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</si>
  <si>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</si>
  <si>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</si>
  <si>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</si>
  <si>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</si>
  <si>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</si>
  <si>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</si>
  <si>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</si>
  <si>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</si>
  <si>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</si>
  <si>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</si>
  <si>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</si>
  <si>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</si>
  <si>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</si>
  <si>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</si>
  <si>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</si>
  <si>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</si>
  <si>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</si>
  <si>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</si>
  <si>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</si>
  <si>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</si>
  <si>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</si>
  <si>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</si>
  <si>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</si>
  <si>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</si>
  <si>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</si>
  <si>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</si>
  <si>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</si>
  <si>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</si>
  <si>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</si>
  <si>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</si>
  <si>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</si>
  <si>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</si>
  <si>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</si>
  <si>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</si>
  <si>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</si>
  <si>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</si>
  <si>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</si>
  <si>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</si>
  <si>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</si>
  <si>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</si>
  <si>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</si>
  <si>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</si>
  <si>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</si>
  <si>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</si>
  <si>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</si>
  <si>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</si>
  <si>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</si>
  <si>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</si>
  <si>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</si>
  <si>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</si>
  <si>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</si>
  <si>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</si>
  <si>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</si>
  <si>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</si>
  <si>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</si>
  <si>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</si>
  <si>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</si>
  <si>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</si>
  <si>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</si>
  <si>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</si>
  <si>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</si>
  <si>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</si>
  <si>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</si>
  <si>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</si>
  <si>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</si>
  <si>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</si>
  <si>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</si>
  <si>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</si>
  <si>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</si>
  <si>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</si>
  <si>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</si>
  <si>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</si>
  <si>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</si>
  <si>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</si>
  <si>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</si>
  <si>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</si>
  <si>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</si>
  <si>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</si>
  <si>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</si>
  <si>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</si>
  <si>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</si>
  <si>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</si>
  <si>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</si>
  <si>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</si>
  <si>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</si>
  <si>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</si>
  <si>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</si>
  <si>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</si>
  <si>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</si>
  <si>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</si>
  <si>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</si>
  <si>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</si>
  <si>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</si>
  <si>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</si>
  <si>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</si>
  <si>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</si>
  <si>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</si>
  <si>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</si>
  <si>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</si>
  <si>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</si>
  <si>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</si>
  <si>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</si>
  <si>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</si>
  <si>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</si>
  <si>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</si>
  <si>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</si>
  <si>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</si>
  <si>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</si>
  <si>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</si>
  <si>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</si>
  <si>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</si>
  <si>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</si>
  <si>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</si>
  <si>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</si>
  <si>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</si>
  <si>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</si>
  <si>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</si>
  <si>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</si>
  <si>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</si>
  <si>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</si>
  <si>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</si>
  <si>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</si>
  <si>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</si>
  <si>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</si>
  <si>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</si>
  <si>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</si>
  <si>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</si>
  <si>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</si>
  <si>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</si>
  <si>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</si>
  <si>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</si>
  <si>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</si>
  <si>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</si>
  <si>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</si>
  <si>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</si>
  <si>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</si>
  <si>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</si>
  <si>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</si>
  <si>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</si>
  <si>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</si>
  <si>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</si>
  <si>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</si>
  <si>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</si>
  <si>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</si>
  <si>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</si>
  <si>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</si>
  <si>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</si>
  <si>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</si>
  <si>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</si>
  <si>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</si>
  <si>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</si>
  <si>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</si>
  <si>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</si>
  <si>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</si>
  <si>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</si>
  <si>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</si>
  <si>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</si>
  <si>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</si>
  <si>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</si>
  <si>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</si>
  <si>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</si>
  <si>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</si>
  <si>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</si>
  <si>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</si>
  <si>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</si>
  <si>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</si>
  <si>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</si>
  <si>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</si>
  <si>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</si>
  <si>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</si>
  <si>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</si>
  <si>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</si>
  <si>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</si>
  <si>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</si>
  <si>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</si>
  <si>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</si>
  <si>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</si>
  <si>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</si>
  <si>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</si>
  <si>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</si>
  <si>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</si>
  <si>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</si>
  <si>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</si>
  <si>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</si>
  <si>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</si>
  <si>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</si>
  <si>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</si>
  <si>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</si>
  <si>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</si>
  <si>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</si>
  <si>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</si>
  <si>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</si>
  <si>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</si>
  <si>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</si>
  <si>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</si>
  <si>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</si>
  <si>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</si>
  <si>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</si>
  <si>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</si>
  <si>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</si>
  <si>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</si>
  <si>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</si>
  <si>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</si>
  <si>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</si>
  <si>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</si>
  <si>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</si>
  <si>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</si>
  <si>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</si>
  <si>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</si>
  <si>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</si>
  <si>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</si>
  <si>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</si>
  <si>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</si>
  <si>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</si>
  <si>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</si>
  <si>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</si>
  <si>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</si>
  <si>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</si>
  <si>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</si>
  <si>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</si>
  <si>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</si>
  <si>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</si>
  <si>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</si>
  <si>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</si>
  <si>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</si>
  <si>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</si>
  <si>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</si>
  <si>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</si>
  <si>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</si>
  <si>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</si>
  <si>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</si>
  <si>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</si>
  <si>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</si>
  <si>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</si>
  <si>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</si>
  <si>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</si>
  <si>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</si>
  <si>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</si>
  <si>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</si>
  <si>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</si>
  <si>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</si>
  <si>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</si>
  <si>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</si>
  <si>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</si>
  <si>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</si>
  <si>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</si>
  <si>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</si>
  <si>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</si>
  <si>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</si>
  <si>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</si>
  <si>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</si>
  <si>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</si>
  <si>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</si>
  <si>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</si>
  <si>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</si>
  <si>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</si>
  <si>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</si>
  <si>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</si>
  <si>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</si>
  <si>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</si>
  <si>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</si>
  <si>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</si>
  <si>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</si>
  <si>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</si>
  <si>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</si>
  <si>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</si>
  <si>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</si>
  <si>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</si>
  <si>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</si>
  <si>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</si>
  <si>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</si>
  <si>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</si>
  <si>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</si>
  <si>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</si>
  <si>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</si>
  <si>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</si>
  <si>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</si>
  <si>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</si>
  <si>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</si>
  <si>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</si>
  <si>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</si>
  <si>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</si>
  <si>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</si>
  <si>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</si>
  <si>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</si>
  <si>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</si>
  <si>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</si>
  <si>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</si>
  <si>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</si>
  <si>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</si>
  <si>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</si>
  <si>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</si>
  <si>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</si>
  <si>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</si>
  <si>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</si>
  <si>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</si>
  <si>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</si>
  <si>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</si>
  <si>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</si>
  <si>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</si>
  <si>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</si>
  <si>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</si>
  <si>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</si>
  <si>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</si>
  <si>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</si>
  <si>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</si>
  <si>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</si>
  <si>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</si>
  <si>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</si>
  <si>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</si>
  <si>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</si>
  <si>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</si>
  <si>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</si>
  <si>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</si>
  <si>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</si>
  <si>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</si>
  <si>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</si>
  <si>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</si>
  <si>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</si>
  <si>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</si>
  <si>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</si>
  <si>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</si>
  <si>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</si>
  <si>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</si>
  <si>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</si>
  <si>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</si>
  <si>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</si>
  <si>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</si>
  <si>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</si>
  <si>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</si>
  <si>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</si>
  <si>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</si>
  <si>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</si>
  <si>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</si>
  <si>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</si>
  <si>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</si>
  <si>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</si>
  <si>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</si>
  <si>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</si>
  <si>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</si>
  <si>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</si>
  <si>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</si>
  <si>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</si>
  <si>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</si>
  <si>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</si>
  <si>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</si>
  <si>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</si>
  <si>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</si>
  <si>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</si>
  <si>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</si>
  <si>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</si>
  <si>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</si>
  <si>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</si>
  <si>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</si>
  <si>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</si>
  <si>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</si>
  <si>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</si>
  <si>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</si>
  <si>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</si>
  <si>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</si>
  <si>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</si>
  <si>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</si>
  <si>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</si>
  <si>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</si>
  <si>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</si>
  <si>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</si>
  <si>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</si>
  <si>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</si>
  <si>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</si>
  <si>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</si>
  <si>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</si>
  <si>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</si>
  <si>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</si>
  <si>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</si>
  <si>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</si>
  <si>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</si>
  <si>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</si>
  <si>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</si>
  <si>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</si>
  <si>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</si>
  <si>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</si>
  <si>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</si>
  <si>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</si>
  <si>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</si>
  <si>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</si>
  <si>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</si>
  <si>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</si>
  <si>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</si>
  <si>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</si>
  <si>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</si>
  <si>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</si>
  <si>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</si>
  <si>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</si>
  <si>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</si>
  <si>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</si>
  <si>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</si>
  <si>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</si>
  <si>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</si>
  <si>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</si>
  <si>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</si>
  <si>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</si>
  <si>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</si>
  <si>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</si>
  <si>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</si>
  <si>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</si>
  <si>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</si>
  <si>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</si>
  <si>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</si>
  <si>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</si>
  <si>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</si>
  <si>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</si>
  <si>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</si>
  <si>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</si>
  <si>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</si>
  <si>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</si>
  <si>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</si>
  <si>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</si>
  <si>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</si>
  <si>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</si>
  <si>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</si>
  <si>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</si>
  <si>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</si>
  <si>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</si>
  <si>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</si>
  <si>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</si>
  <si>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</si>
  <si>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</si>
  <si>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</si>
  <si>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</si>
  <si>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</si>
  <si>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</si>
  <si>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</si>
  <si>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</si>
  <si>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</si>
  <si>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</si>
  <si>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</si>
  <si>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</si>
  <si>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</si>
  <si>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</si>
  <si>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</si>
  <si>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</si>
  <si>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</si>
  <si>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</si>
  <si>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</si>
  <si>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</si>
  <si>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</si>
  <si>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</si>
  <si>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</si>
  <si>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</si>
  <si>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</si>
  <si>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</si>
  <si>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</si>
  <si>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</si>
  <si>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</si>
  <si>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</si>
  <si>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</si>
  <si>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</si>
  <si>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</si>
  <si>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</si>
  <si>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</si>
  <si>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</si>
  <si>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</si>
  <si>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</si>
  <si>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</si>
  <si>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</si>
  <si>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</si>
  <si>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</si>
  <si>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</si>
  <si>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</si>
  <si>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</si>
  <si>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</si>
  <si>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</si>
  <si>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</si>
  <si>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</si>
  <si>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</si>
  <si>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</si>
  <si>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</si>
  <si>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</si>
  <si>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</si>
  <si>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</si>
  <si>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</si>
  <si>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</si>
  <si>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</si>
  <si>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</si>
  <si>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</si>
  <si>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</si>
  <si>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</si>
  <si>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</si>
  <si>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</si>
  <si>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</si>
  <si>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</si>
  <si>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</si>
  <si>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</si>
  <si>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</si>
  <si>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</si>
  <si>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</si>
  <si>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</si>
  <si>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</si>
  <si>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</si>
  <si>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</si>
  <si>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</si>
  <si>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</si>
  <si>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</si>
  <si>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</si>
  <si>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</si>
  <si>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</si>
  <si>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</si>
  <si>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</si>
  <si>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</si>
  <si>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</si>
  <si>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</si>
  <si>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</si>
  <si>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</si>
  <si>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</si>
  <si>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</si>
  <si>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</si>
  <si>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</si>
  <si>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</si>
  <si>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</si>
  <si>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</si>
  <si>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</si>
  <si>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</si>
  <si>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</si>
  <si>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</si>
  <si>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</si>
  <si>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</si>
  <si>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</si>
  <si>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</si>
  <si>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</si>
  <si>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</si>
  <si>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</si>
  <si>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</si>
  <si>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</si>
  <si>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</si>
  <si>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</si>
  <si>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</si>
  <si>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</si>
  <si>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</si>
  <si>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</si>
  <si>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</si>
  <si>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</si>
  <si>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</si>
  <si>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</si>
  <si>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</si>
  <si>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</si>
  <si>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</si>
  <si>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</si>
  <si>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</si>
  <si>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</si>
  <si>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</si>
  <si>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</si>
  <si>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</si>
  <si>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</si>
  <si>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</si>
  <si>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</si>
  <si>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</si>
  <si>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</si>
  <si>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</si>
  <si>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</si>
  <si>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</si>
  <si>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</si>
  <si>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</si>
  <si>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</si>
  <si>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</si>
  <si>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</si>
  <si>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</si>
  <si>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</si>
  <si>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</si>
  <si>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</si>
  <si>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</si>
  <si>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</si>
  <si>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</si>
  <si>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</si>
  <si>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</si>
  <si>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</si>
  <si>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</si>
  <si>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</si>
  <si>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</si>
  <si>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</si>
  <si>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</si>
  <si>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</si>
  <si>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</si>
  <si>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</si>
  <si>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</si>
  <si>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</si>
  <si>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</si>
  <si>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</si>
  <si>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</si>
  <si>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</si>
  <si>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</si>
  <si>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</si>
  <si>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</si>
  <si>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</si>
  <si>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</si>
  <si>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</si>
  <si>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</si>
  <si>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</si>
  <si>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</si>
  <si>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</si>
  <si>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</si>
  <si>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</si>
  <si>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</si>
  <si>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</si>
  <si>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</si>
  <si>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</si>
  <si>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</si>
  <si>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</si>
  <si>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</si>
  <si>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</si>
  <si>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</si>
  <si>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</si>
  <si>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</si>
  <si>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</si>
  <si>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</si>
  <si>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</si>
  <si>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</si>
  <si>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</si>
  <si>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</si>
  <si>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</si>
  <si>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</si>
  <si>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</si>
  <si>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</si>
  <si>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</si>
  <si>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</si>
  <si>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</si>
  <si>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</si>
  <si>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</si>
  <si>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</si>
  <si>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</si>
  <si>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</si>
  <si>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</si>
  <si>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</si>
  <si>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</si>
  <si>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</si>
  <si>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</si>
  <si>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</si>
  <si>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</si>
  <si>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</si>
  <si>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</si>
  <si>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</si>
  <si>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</si>
  <si>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</si>
  <si>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</si>
  <si>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</si>
  <si>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</si>
  <si>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</si>
  <si>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</si>
  <si>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</si>
  <si>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</si>
  <si>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</si>
  <si>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</si>
  <si>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</si>
  <si>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</si>
  <si>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</si>
  <si>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</si>
  <si>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</si>
  <si>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</si>
  <si>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</si>
  <si>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</si>
  <si>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</si>
  <si>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</si>
  <si>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</si>
  <si>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</si>
  <si>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</si>
  <si>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</si>
  <si>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</si>
  <si>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</si>
  <si>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</si>
  <si>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</si>
  <si>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</si>
  <si>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</si>
  <si>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</si>
  <si>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</si>
  <si>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</si>
  <si>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</si>
  <si>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</si>
  <si>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</si>
  <si>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</si>
  <si>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</si>
  <si>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</si>
  <si>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</si>
  <si>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</si>
  <si>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</si>
  <si>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</si>
  <si>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</si>
  <si>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</si>
  <si>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</si>
  <si>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</si>
  <si>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</si>
  <si>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</si>
  <si>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</si>
  <si>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</si>
  <si>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</si>
  <si>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</si>
  <si>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</si>
  <si>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</si>
  <si>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</si>
  <si>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</si>
  <si>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</si>
  <si>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</si>
  <si>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</si>
  <si>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</si>
  <si>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</si>
  <si>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</si>
  <si>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</si>
  <si>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</si>
  <si>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</si>
  <si>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</si>
  <si>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</si>
  <si>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</si>
  <si>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</si>
  <si>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</si>
  <si>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</si>
  <si>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</si>
  <si>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</si>
  <si>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</si>
  <si>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</si>
  <si>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</si>
  <si>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</si>
  <si>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</si>
  <si>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</si>
  <si>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</si>
  <si>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</si>
  <si>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</si>
  <si>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</si>
  <si>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</si>
  <si>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</si>
  <si>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</si>
  <si>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</si>
  <si>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</si>
  <si>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</si>
  <si>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</si>
  <si>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</si>
  <si>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</si>
  <si>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</si>
  <si>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</si>
  <si>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</si>
  <si>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</si>
  <si>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</si>
  <si>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</si>
  <si>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</si>
  <si>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</si>
  <si>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</si>
  <si>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</si>
  <si>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</si>
  <si>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</si>
  <si>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</si>
  <si>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</si>
  <si>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</si>
  <si>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</si>
  <si>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</si>
  <si>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</si>
  <si>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</si>
  <si>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</si>
  <si>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</si>
  <si>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</si>
  <si>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</si>
  <si>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</si>
  <si>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</si>
  <si>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</si>
  <si>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</si>
  <si>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</si>
  <si>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</si>
  <si>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</si>
  <si>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</si>
  <si>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</si>
  <si>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</si>
  <si>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</si>
  <si>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</si>
  <si>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</si>
  <si>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</si>
  <si>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</si>
  <si>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</si>
  <si>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</si>
  <si>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</si>
  <si>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</si>
  <si>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</si>
  <si>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</si>
  <si>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</si>
  <si>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</si>
  <si>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</si>
  <si>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</si>
  <si>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</si>
  <si>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</si>
  <si>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</si>
  <si>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</si>
  <si>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</si>
  <si>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</si>
  <si>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</si>
  <si>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</si>
  <si>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</si>
  <si>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</si>
  <si>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</si>
  <si>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</si>
  <si>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</si>
  <si>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</si>
  <si>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</si>
  <si>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</si>
  <si>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</si>
  <si>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</si>
  <si>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</si>
  <si>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</si>
  <si>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</si>
  <si>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</si>
  <si>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</si>
  <si>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</si>
  <si>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</si>
  <si>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</si>
  <si>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</si>
  <si>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</si>
  <si>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</si>
  <si>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</si>
  <si>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</si>
  <si>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</si>
  <si>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</si>
  <si>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</si>
  <si>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</si>
  <si>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</si>
  <si>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</si>
  <si>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</si>
  <si>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</si>
  <si>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</si>
  <si>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</si>
  <si>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</si>
  <si>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</si>
  <si>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</si>
  <si>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</si>
  <si>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</si>
  <si>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</si>
  <si>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</si>
  <si>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</si>
  <si>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</si>
  <si>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</si>
  <si>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</si>
  <si>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</si>
  <si>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</si>
  <si>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</si>
  <si>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</si>
  <si>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</si>
  <si>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</si>
  <si>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</si>
  <si>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</si>
  <si>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</si>
  <si>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</si>
  <si>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</si>
  <si>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</si>
  <si>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</si>
  <si>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</si>
  <si>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</si>
  <si>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</si>
  <si>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</si>
  <si>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</si>
  <si>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</si>
  <si>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</si>
  <si>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</si>
  <si>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</si>
  <si>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</si>
  <si>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</si>
  <si>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</si>
  <si>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</si>
  <si>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</si>
  <si>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</si>
  <si>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</si>
  <si>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</si>
  <si>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</si>
  <si>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</si>
  <si>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</si>
  <si>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</si>
  <si>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</si>
  <si>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</si>
  <si>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</si>
  <si>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</si>
  <si>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</si>
  <si>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</si>
  <si>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</si>
  <si>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</si>
  <si>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</si>
  <si>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</si>
  <si>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</si>
  <si>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</si>
  <si>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</si>
  <si>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</si>
  <si>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</si>
  <si>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</si>
  <si>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</si>
  <si>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</si>
  <si>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</si>
  <si>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</si>
  <si>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</si>
  <si>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</si>
  <si>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</si>
  <si>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</si>
  <si>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</si>
  <si>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</si>
  <si>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</si>
  <si>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</si>
  <si>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</si>
  <si>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</si>
  <si>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</si>
  <si>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</si>
  <si>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</si>
  <si>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</si>
  <si>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</si>
  <si>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</si>
  <si>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</si>
  <si>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</si>
  <si>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</si>
  <si>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</si>
  <si>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</si>
  <si>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</si>
  <si>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</si>
  <si>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</si>
  <si>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</si>
  <si>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</si>
  <si>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</si>
  <si>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</si>
  <si>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</si>
  <si>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</si>
  <si>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</si>
  <si>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</si>
  <si>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</si>
  <si>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</si>
  <si>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</si>
  <si>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</si>
  <si>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</si>
  <si>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</si>
  <si>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</si>
  <si>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</si>
  <si>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</si>
  <si>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</si>
  <si>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</si>
  <si>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</si>
  <si>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</si>
  <si>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</si>
  <si>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</si>
  <si>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</si>
  <si>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</si>
  <si>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</si>
  <si>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</si>
  <si>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</si>
  <si>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</si>
  <si>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</si>
  <si>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</si>
  <si>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</si>
  <si>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</si>
  <si>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</si>
  <si>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</si>
  <si>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</si>
  <si>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</si>
  <si>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</si>
  <si>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</si>
  <si>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</si>
  <si>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</si>
  <si>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</si>
  <si>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</si>
  <si>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</si>
  <si>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</si>
  <si>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</si>
  <si>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</si>
  <si>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</si>
  <si>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</si>
  <si>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</si>
  <si>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</si>
  <si>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</si>
  <si>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</si>
  <si>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</si>
  <si>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</si>
  <si>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</si>
  <si>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</si>
  <si>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</si>
  <si>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</si>
  <si>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</si>
  <si>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</si>
  <si>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</si>
  <si>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</si>
  <si>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</si>
  <si>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</si>
  <si>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</si>
  <si>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</si>
  <si>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</si>
  <si>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</si>
  <si>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</si>
  <si>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</si>
  <si>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</si>
  <si>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</si>
  <si>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</si>
  <si>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</si>
  <si>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</si>
  <si>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</si>
  <si>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</si>
  <si>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</si>
  <si>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</si>
  <si>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</si>
  <si>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</si>
  <si>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</si>
  <si>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</si>
  <si>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</si>
  <si>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</si>
  <si>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</si>
  <si>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</si>
  <si>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</si>
  <si>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</si>
  <si>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</si>
  <si>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</si>
  <si>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</si>
  <si>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</si>
  <si>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</si>
  <si>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</si>
  <si>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</si>
  <si>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</si>
  <si>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</si>
  <si>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</si>
  <si>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</si>
  <si>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</si>
  <si>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</si>
  <si>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</si>
  <si>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</si>
  <si>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</si>
  <si>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</si>
  <si>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</si>
  <si>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</si>
  <si>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</si>
  <si>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</si>
  <si>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</si>
  <si>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</si>
  <si>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</si>
  <si>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</si>
  <si>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</si>
  <si>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</si>
  <si>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</si>
  <si>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</si>
  <si>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</si>
  <si>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</si>
  <si>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</si>
  <si>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</si>
  <si>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</si>
  <si>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</si>
  <si>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</si>
  <si>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</si>
  <si>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</si>
  <si>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</si>
  <si>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</si>
  <si>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</si>
  <si>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</si>
  <si>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</si>
  <si>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</si>
  <si>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</si>
  <si>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</si>
  <si>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</si>
  <si>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</si>
  <si>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</si>
  <si>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</si>
  <si>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</si>
  <si>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</si>
  <si>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</si>
  <si>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</si>
  <si>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</si>
  <si>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</si>
  <si>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</si>
  <si>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</si>
  <si>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</si>
  <si>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</si>
  <si>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</si>
  <si>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</si>
  <si>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</si>
  <si>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</si>
  <si>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</si>
  <si>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</si>
  <si>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</si>
  <si>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</si>
  <si>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</si>
  <si>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</si>
  <si>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</si>
  <si>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</si>
  <si>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</si>
  <si>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</si>
  <si>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</si>
  <si>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</si>
  <si>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</si>
  <si>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</si>
  <si>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</si>
  <si>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</si>
  <si>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</si>
  <si>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</si>
  <si>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</si>
  <si>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</si>
  <si>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</si>
  <si>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</si>
  <si>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</si>
  <si>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</si>
  <si>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</si>
  <si>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</si>
  <si>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</si>
  <si>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</si>
  <si>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</si>
  <si>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</si>
  <si>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</si>
  <si>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</si>
  <si>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</si>
  <si>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</si>
  <si>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</si>
  <si>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</si>
  <si>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</si>
  <si>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</si>
  <si>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</si>
  <si>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</si>
  <si>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</si>
  <si>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</si>
  <si>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</si>
  <si>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</si>
  <si>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</si>
  <si>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</si>
  <si>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</si>
  <si>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</si>
  <si>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</si>
  <si>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</si>
  <si>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</si>
  <si>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</si>
  <si>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</si>
  <si>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</si>
  <si>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</si>
  <si>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</si>
  <si>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</si>
  <si>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</si>
  <si>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</si>
  <si>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</si>
  <si>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</si>
  <si>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</si>
  <si>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</si>
  <si>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</si>
  <si>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</si>
  <si>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</si>
  <si>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</si>
  <si>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</si>
  <si>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</si>
  <si>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</si>
  <si>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</si>
  <si>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</si>
  <si>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</si>
  <si>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</si>
  <si>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</si>
  <si>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</si>
  <si>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</si>
  <si>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</si>
  <si>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</si>
  <si>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</si>
  <si>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</si>
  <si>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</si>
  <si>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</si>
  <si>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</si>
  <si>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</si>
  <si>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</si>
  <si>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</si>
  <si>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</si>
  <si>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</si>
  <si>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</si>
  <si>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</si>
  <si>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</si>
  <si>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</si>
  <si>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</si>
  <si>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</si>
  <si>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</si>
  <si>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</si>
  <si>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</si>
  <si>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</si>
  <si>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</si>
  <si>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</si>
  <si>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</si>
  <si>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</si>
  <si>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</si>
  <si>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</si>
  <si>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</si>
  <si>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</si>
  <si>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</si>
  <si>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</si>
  <si>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</si>
  <si>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</si>
  <si>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</si>
  <si>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</si>
  <si>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</si>
  <si>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</si>
  <si>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</si>
  <si>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</si>
  <si>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</si>
  <si>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</si>
  <si>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</si>
  <si>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</si>
  <si>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</si>
  <si>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</si>
  <si>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</si>
  <si>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</si>
  <si>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</si>
  <si>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</si>
  <si>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</si>
  <si>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</si>
  <si>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</si>
  <si>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</si>
  <si>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</si>
  <si>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</si>
  <si>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</si>
  <si>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</si>
  <si>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</si>
  <si>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</si>
  <si>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</si>
  <si>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</si>
  <si>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</si>
  <si>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</si>
  <si>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</si>
  <si>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</si>
  <si>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</si>
  <si>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</si>
  <si>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</si>
  <si>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</si>
  <si>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</si>
  <si>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</si>
  <si>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</si>
  <si>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</si>
  <si>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</si>
  <si>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</si>
  <si>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</si>
  <si>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</si>
  <si>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</si>
  <si>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</si>
  <si>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</si>
  <si>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</si>
  <si>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</si>
  <si>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</si>
  <si>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</si>
  <si>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</si>
  <si>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</si>
  <si>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</si>
  <si>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</si>
  <si>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</si>
  <si>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</si>
  <si>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</si>
  <si>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</si>
  <si>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</si>
  <si>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</si>
  <si>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</si>
  <si>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</si>
  <si>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</si>
  <si>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</si>
  <si>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</si>
  <si>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</si>
  <si>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</si>
  <si>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</si>
  <si>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</si>
  <si>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</si>
  <si>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</si>
  <si>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</si>
  <si>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</si>
  <si>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</si>
  <si>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</si>
  <si>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</si>
  <si>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</si>
  <si>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</si>
  <si>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</si>
  <si>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</si>
  <si>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</si>
  <si>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</si>
  <si>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</si>
  <si>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</si>
  <si>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</si>
  <si>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</si>
  <si>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</si>
  <si>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</si>
  <si>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</si>
  <si>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</si>
  <si>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</si>
  <si>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</si>
  <si>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</si>
  <si>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</si>
  <si>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</si>
  <si>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</si>
  <si>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</si>
  <si>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</si>
  <si>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</si>
  <si>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</si>
  <si>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</si>
  <si>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</si>
  <si>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</si>
  <si>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</si>
  <si>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</si>
  <si>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</si>
  <si>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</si>
  <si>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</si>
  <si>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</si>
  <si>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</si>
  <si>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</si>
  <si>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</si>
  <si>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</si>
  <si>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</si>
  <si>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</si>
  <si>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</si>
  <si>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</si>
  <si>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</si>
  <si>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</si>
  <si>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</si>
  <si>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</si>
  <si>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</si>
  <si>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</si>
  <si>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</si>
  <si>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</si>
  <si>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</si>
  <si>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</si>
  <si>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</si>
  <si>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</si>
  <si>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</si>
  <si>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</si>
  <si>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</si>
  <si>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</si>
  <si>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</si>
  <si>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</si>
  <si>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</si>
  <si>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</si>
  <si>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</si>
  <si>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</si>
  <si>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</si>
  <si>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</si>
  <si>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</si>
  <si>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</si>
  <si>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</si>
  <si>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</si>
  <si>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</si>
  <si>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</si>
  <si>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</si>
  <si>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</si>
  <si>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</si>
  <si>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</si>
  <si>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</si>
  <si>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</si>
  <si>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</si>
  <si>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</si>
  <si>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</si>
  <si>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</si>
  <si>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</si>
  <si>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</si>
  <si>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</si>
  <si>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</si>
  <si>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</si>
  <si>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</si>
  <si>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</si>
  <si>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</si>
  <si>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</si>
  <si>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</si>
  <si>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</si>
  <si>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</si>
  <si>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</si>
  <si>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</si>
  <si>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</si>
  <si>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</si>
  <si>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</si>
  <si>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</si>
  <si>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</si>
  <si>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</si>
  <si>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</si>
  <si>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</si>
  <si>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</si>
  <si>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</si>
  <si>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</si>
  <si>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</si>
  <si>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</si>
  <si>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</si>
  <si>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</si>
  <si>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</si>
  <si>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</si>
  <si>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</si>
  <si>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</si>
  <si>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</si>
  <si>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</si>
  <si>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</si>
  <si>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</si>
  <si>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</si>
  <si>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</si>
  <si>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</si>
  <si>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</si>
  <si>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</si>
  <si>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</si>
  <si>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</si>
  <si>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</si>
  <si>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</si>
  <si>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</si>
  <si>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</si>
  <si>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</si>
  <si>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</si>
  <si>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</si>
  <si>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</si>
  <si>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</si>
  <si>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</si>
  <si>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</si>
  <si>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</si>
  <si>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</si>
  <si>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</si>
  <si>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</si>
  <si>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</si>
  <si>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</si>
  <si>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</si>
  <si>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</si>
  <si>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</si>
  <si>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</si>
  <si>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</si>
  <si>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</si>
  <si>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</si>
  <si>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</si>
  <si>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</si>
  <si>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</si>
  <si>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</si>
  <si>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</si>
  <si>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</si>
  <si>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</si>
  <si>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</si>
  <si>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</si>
  <si>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</si>
  <si>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</si>
  <si>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</si>
  <si>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</si>
  <si>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</si>
  <si>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</si>
  <si>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</si>
  <si>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</si>
  <si>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</si>
  <si>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</si>
  <si>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</si>
  <si>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</si>
  <si>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</si>
  <si>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</si>
  <si>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</si>
  <si>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</si>
  <si>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</si>
  <si>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</si>
  <si>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</si>
  <si>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</si>
  <si>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</si>
  <si>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</si>
  <si>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</si>
  <si>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</si>
  <si>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</si>
  <si>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</si>
  <si>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</si>
  <si>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</si>
  <si>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</si>
  <si>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</si>
  <si>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</si>
  <si>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</si>
  <si>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</si>
  <si>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</si>
  <si>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</si>
  <si>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</si>
  <si>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</si>
  <si>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</si>
  <si>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</si>
  <si>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</si>
  <si>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</si>
  <si>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</si>
  <si>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</si>
  <si>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</si>
  <si>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</si>
  <si>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</si>
  <si>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</si>
  <si>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</si>
  <si>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</si>
  <si>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</si>
  <si>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</si>
  <si>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</si>
  <si>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</si>
  <si>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</si>
  <si>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</si>
  <si>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</si>
  <si>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</si>
  <si>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</si>
  <si>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</si>
  <si>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</si>
  <si>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</si>
  <si>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</si>
  <si>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</si>
  <si>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</si>
  <si>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</si>
  <si>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</si>
  <si>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</si>
  <si>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</si>
  <si>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</si>
  <si>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</si>
  <si>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</si>
  <si>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</si>
  <si>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</si>
  <si>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</si>
  <si>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</si>
  <si>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</si>
  <si>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</si>
  <si>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</si>
  <si>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</si>
  <si>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</si>
  <si>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</si>
  <si>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</si>
  <si>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</si>
  <si>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</si>
  <si>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</si>
  <si>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</si>
  <si>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</si>
  <si>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</si>
  <si>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</si>
  <si>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</si>
  <si>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</si>
  <si>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</si>
  <si>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</si>
  <si>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</si>
  <si>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</si>
  <si>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</si>
  <si>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</si>
  <si>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</si>
  <si>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</si>
  <si>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</si>
  <si>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</si>
  <si>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</si>
  <si>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</si>
  <si>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</si>
  <si>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</si>
  <si>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</si>
  <si>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</si>
  <si>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</si>
  <si>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</si>
  <si>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</si>
  <si>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</si>
  <si>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</si>
  <si>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</si>
  <si>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</si>
  <si>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</si>
  <si>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</si>
  <si>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</si>
  <si>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</si>
  <si>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</si>
  <si>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</si>
  <si>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</si>
  <si>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</si>
  <si>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</si>
  <si>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</si>
  <si>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</si>
  <si>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</si>
  <si>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</si>
  <si>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</si>
  <si>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</si>
  <si>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</si>
  <si>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</si>
  <si>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</si>
  <si>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</si>
  <si>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</si>
  <si>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</si>
  <si>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</si>
  <si>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</si>
  <si>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</si>
  <si>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</si>
  <si>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</si>
  <si>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</si>
  <si>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</si>
  <si>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</si>
  <si>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</si>
  <si>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</si>
  <si>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</si>
  <si>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</si>
  <si>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</si>
  <si>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</si>
  <si>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</si>
  <si>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</si>
  <si>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</si>
  <si>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</si>
  <si>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</si>
  <si>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</si>
  <si>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</si>
  <si>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</si>
  <si>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</si>
  <si>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</si>
  <si>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</si>
  <si>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</si>
  <si>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</si>
  <si>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</si>
  <si>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</si>
  <si>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</si>
  <si>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</si>
  <si>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</si>
  <si>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</si>
  <si>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</si>
  <si>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</si>
  <si>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</si>
  <si>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</si>
  <si>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</si>
  <si>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</si>
  <si>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</si>
  <si>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</si>
  <si>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</si>
  <si>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</si>
  <si>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</si>
  <si>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</si>
  <si>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</si>
  <si>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</si>
  <si>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</si>
  <si>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</si>
  <si>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</si>
  <si>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</si>
  <si>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</si>
  <si>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</si>
  <si>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</si>
  <si>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</si>
  <si>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</si>
  <si>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</si>
  <si>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</si>
  <si>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</si>
  <si>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</si>
  <si>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</si>
  <si>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</si>
  <si>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</si>
  <si>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</si>
  <si>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</si>
  <si>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</si>
  <si>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</si>
  <si>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</si>
  <si>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</si>
  <si>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</si>
  <si>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</si>
  <si>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</si>
  <si>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</si>
  <si>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</si>
  <si>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</si>
  <si>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</si>
  <si>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</si>
  <si>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</si>
  <si>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</si>
  <si>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</si>
  <si>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</si>
  <si>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</si>
  <si>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</si>
  <si>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</si>
  <si>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</si>
  <si>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</si>
  <si>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</si>
  <si>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</si>
  <si>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</si>
  <si>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</si>
  <si>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</si>
  <si>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</si>
  <si>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</si>
  <si>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</si>
  <si>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</si>
  <si>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</si>
  <si>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</si>
  <si>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</si>
  <si>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</si>
  <si>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</si>
  <si>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</si>
  <si>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</si>
  <si>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</si>
  <si>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</si>
  <si>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</si>
  <si>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</si>
  <si>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</si>
  <si>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</si>
  <si>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</si>
  <si>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</si>
  <si>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</si>
  <si>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</si>
  <si>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</si>
  <si>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</si>
  <si>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</si>
  <si>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</si>
  <si>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</si>
  <si>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</si>
  <si>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</si>
  <si>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</si>
  <si>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</si>
  <si>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</si>
  <si>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</si>
  <si>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</si>
  <si>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</si>
  <si>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</si>
  <si>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</si>
  <si>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</si>
  <si>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</si>
  <si>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</si>
  <si>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</si>
  <si>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</si>
  <si>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</si>
  <si>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</si>
  <si>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</si>
  <si>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</si>
  <si>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</si>
  <si>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</si>
  <si>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</si>
  <si>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</si>
  <si>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</si>
  <si>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</si>
  <si>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</si>
  <si>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</si>
  <si>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</si>
  <si>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</si>
  <si>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</si>
  <si>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</si>
  <si>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</si>
  <si>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</si>
  <si>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</si>
  <si>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</si>
  <si>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</si>
  <si>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</si>
  <si>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</si>
  <si>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</si>
  <si>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</si>
  <si>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</si>
  <si>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</si>
  <si>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</si>
  <si>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</si>
  <si>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</si>
  <si>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</si>
  <si>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</si>
  <si>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</si>
  <si>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</si>
  <si>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</si>
  <si>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</si>
  <si>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</si>
  <si>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</si>
  <si>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</si>
  <si>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</si>
  <si>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</si>
  <si>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</si>
  <si>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</si>
  <si>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</si>
  <si>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</si>
  <si>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</si>
  <si>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</si>
  <si>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</si>
  <si>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</si>
  <si>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</si>
  <si>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</si>
  <si>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</si>
  <si>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</si>
  <si>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</si>
  <si>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</si>
  <si>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</si>
  <si>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</si>
  <si>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</si>
  <si>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</si>
  <si>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</si>
  <si>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</si>
  <si>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</si>
  <si>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</si>
  <si>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</si>
  <si>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</si>
  <si>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</si>
  <si>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</si>
  <si>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</si>
  <si>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</si>
  <si>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</si>
  <si>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</si>
  <si>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</si>
  <si>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</si>
  <si>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</si>
  <si>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</si>
  <si>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</si>
  <si>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</si>
  <si>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</si>
  <si>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</si>
  <si>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</si>
  <si>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</si>
  <si>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</si>
  <si>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</si>
  <si>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</si>
  <si>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</si>
  <si>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</si>
  <si>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</si>
  <si>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</si>
  <si>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</si>
  <si>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</si>
  <si>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</si>
  <si>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</si>
  <si>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</si>
  <si>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</si>
  <si>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</si>
  <si>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</si>
  <si>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</si>
  <si>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</si>
  <si>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</si>
  <si>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</si>
  <si>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</si>
  <si>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</si>
  <si>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</si>
  <si>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</si>
  <si>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</si>
  <si>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</si>
  <si>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</si>
  <si>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</si>
  <si>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</si>
  <si>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</si>
  <si>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</si>
  <si>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</si>
  <si>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</si>
  <si>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</si>
  <si>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</si>
  <si>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</si>
  <si>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</si>
  <si>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</si>
  <si>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</si>
  <si>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</si>
  <si>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</si>
  <si>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</si>
  <si>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</si>
  <si>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</si>
  <si>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</si>
  <si>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</si>
  <si>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</si>
  <si>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</si>
  <si>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</si>
  <si>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</si>
  <si>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</si>
  <si>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</si>
  <si>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</si>
  <si>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</si>
  <si>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</si>
  <si>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</si>
  <si>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</si>
  <si>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</si>
  <si>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</si>
  <si>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</si>
  <si>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</si>
  <si>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</si>
  <si>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</si>
  <si>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</si>
  <si>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</si>
  <si>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</si>
  <si>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</si>
  <si>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</si>
  <si>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</si>
  <si>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</si>
  <si>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</si>
  <si>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</si>
  <si>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</si>
  <si>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</si>
  <si>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</si>
  <si>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</si>
  <si>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</si>
  <si>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</si>
  <si>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</si>
  <si>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</si>
  <si>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</si>
  <si>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</si>
  <si>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</si>
  <si>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</si>
  <si>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</si>
  <si>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</si>
  <si>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</si>
  <si>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</si>
  <si>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</si>
  <si>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</si>
  <si>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</si>
  <si>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</si>
  <si>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</si>
  <si>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</si>
  <si>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</si>
  <si>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</si>
  <si>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</si>
  <si>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</si>
  <si>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</si>
  <si>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</si>
  <si>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</si>
  <si>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</si>
  <si>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</si>
  <si>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</si>
  <si>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</si>
  <si>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</si>
  <si>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</si>
  <si>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</si>
  <si>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</si>
  <si>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</si>
  <si>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</si>
  <si>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</si>
  <si>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</si>
  <si>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</si>
  <si>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</si>
  <si>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</si>
  <si>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</si>
  <si>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</si>
  <si>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</si>
  <si>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</si>
  <si>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</si>
  <si>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</si>
  <si>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</si>
  <si>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</si>
  <si>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</si>
  <si>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</si>
  <si>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</si>
  <si>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</si>
  <si>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</si>
  <si>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</si>
  <si>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</si>
  <si>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</si>
  <si>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</si>
  <si>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</si>
  <si>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</si>
  <si>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</si>
  <si>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</si>
  <si>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</si>
  <si>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</si>
  <si>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</si>
  <si>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</si>
  <si>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</si>
  <si>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</si>
  <si>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</si>
  <si>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</si>
  <si>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</si>
  <si>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</si>
  <si>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</si>
  <si>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</si>
  <si>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</si>
  <si>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</si>
  <si>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</si>
  <si>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</si>
  <si>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</si>
  <si>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</si>
  <si>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</si>
  <si>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</si>
  <si>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</si>
  <si>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</si>
  <si>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</si>
  <si>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</si>
  <si>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</si>
  <si>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</si>
  <si>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</si>
  <si>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</si>
  <si>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</si>
  <si>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</si>
  <si>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</si>
  <si>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</si>
  <si>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</si>
  <si>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</si>
  <si>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</si>
  <si>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</si>
  <si>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</si>
  <si>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</si>
  <si>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</si>
  <si>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</si>
  <si>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</si>
  <si>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</si>
  <si>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</si>
  <si>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</si>
  <si>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</si>
  <si>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</si>
  <si>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</si>
  <si>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</si>
  <si>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</si>
  <si>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</si>
  <si>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</si>
  <si>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</si>
  <si>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</si>
  <si>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</si>
  <si>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</si>
  <si>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</si>
  <si>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</si>
  <si>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</si>
  <si>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</si>
  <si>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</si>
  <si>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</si>
  <si>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</si>
  <si>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</si>
  <si>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</si>
  <si>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</si>
  <si>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</si>
  <si>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</si>
  <si>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</si>
  <si>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</si>
  <si>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</si>
  <si>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</si>
  <si>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</si>
  <si>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</si>
  <si>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</si>
  <si>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</si>
  <si>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</si>
  <si>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</si>
  <si>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</si>
  <si>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</si>
  <si>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</si>
  <si>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</si>
  <si>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</si>
  <si>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</si>
  <si>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</si>
  <si>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</si>
  <si>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</si>
  <si>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</si>
  <si>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</si>
  <si>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</si>
  <si>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</si>
  <si>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</si>
  <si>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</si>
  <si>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</si>
  <si>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</si>
  <si>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</si>
  <si>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</si>
  <si>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</si>
  <si>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</si>
  <si>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</si>
  <si>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</si>
  <si>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</si>
  <si>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</si>
  <si>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</si>
  <si>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</si>
  <si>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</si>
  <si>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</si>
  <si>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</si>
  <si>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</si>
  <si>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</si>
  <si>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</si>
  <si>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</si>
  <si>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</si>
  <si>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</si>
  <si>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</si>
  <si>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</si>
  <si>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</si>
  <si>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</si>
  <si>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</si>
  <si>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</si>
  <si>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</si>
  <si>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</si>
  <si>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</si>
  <si>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</si>
  <si>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</si>
  <si>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</si>
  <si>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</si>
  <si>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</si>
  <si>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</si>
  <si>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</si>
  <si>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</si>
  <si>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</si>
  <si>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</si>
  <si>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</si>
  <si>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</si>
  <si>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</si>
  <si>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</si>
  <si>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</si>
  <si>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</si>
  <si>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</si>
  <si>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</si>
  <si>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</si>
  <si>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</si>
  <si>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</si>
  <si>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</si>
  <si>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</si>
  <si>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</si>
  <si>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</si>
  <si>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</si>
  <si>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</si>
  <si>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</si>
  <si>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</si>
  <si>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</si>
  <si>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</si>
  <si>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</si>
  <si>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</si>
  <si>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</si>
  <si>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</si>
  <si>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</si>
  <si>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</si>
  <si>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</si>
  <si>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</si>
  <si>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</si>
  <si>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</si>
  <si>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</si>
  <si>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</si>
  <si>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</si>
  <si>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</si>
  <si>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</si>
  <si>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</si>
  <si>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</si>
  <si>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</si>
  <si>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</si>
  <si>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</si>
  <si>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</si>
  <si>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</si>
  <si>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</si>
  <si>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</si>
  <si>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</si>
  <si>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</si>
  <si>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</si>
  <si>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</si>
  <si>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</si>
  <si>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</si>
  <si>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</si>
  <si>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</si>
  <si>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</si>
  <si>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</si>
  <si>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</si>
  <si>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</si>
  <si>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</si>
  <si>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</si>
  <si>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</si>
  <si>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</si>
  <si>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</si>
  <si>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</si>
  <si>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</si>
  <si>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</si>
  <si>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</si>
  <si>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</si>
  <si>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</si>
  <si>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</si>
  <si>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</si>
  <si>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</si>
  <si>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</si>
  <si>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</si>
  <si>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</si>
  <si>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</si>
  <si>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</si>
  <si>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</si>
  <si>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</si>
  <si>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</si>
  <si>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</si>
  <si>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</si>
  <si>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</si>
  <si>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</si>
  <si>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</si>
  <si>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</si>
  <si>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</si>
  <si>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</si>
  <si>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</si>
  <si>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</si>
  <si>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</si>
  <si>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</si>
  <si>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</si>
  <si>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</si>
  <si>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</si>
  <si>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</si>
  <si>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</si>
  <si>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</si>
  <si>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</si>
  <si>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</si>
  <si>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</si>
  <si>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</si>
  <si>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</si>
  <si>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</si>
  <si>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</si>
  <si>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</si>
  <si>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</si>
  <si>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</si>
  <si>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</si>
  <si>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</si>
  <si>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</si>
  <si>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</si>
  <si>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</si>
  <si>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</si>
  <si>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</si>
  <si>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</si>
  <si>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</si>
  <si>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</si>
  <si>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</si>
  <si>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</si>
  <si>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</si>
  <si>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</si>
  <si>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</si>
  <si>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</si>
  <si>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</si>
  <si>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</si>
  <si>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</si>
  <si>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</si>
  <si>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</si>
  <si>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</si>
  <si>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</si>
  <si>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</si>
  <si>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</si>
  <si>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</si>
  <si>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</si>
  <si>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</si>
  <si>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</si>
  <si>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</si>
  <si>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</si>
  <si>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</si>
  <si>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</si>
  <si>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</si>
  <si>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</si>
  <si>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</si>
  <si>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</si>
  <si>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</si>
  <si>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</si>
  <si>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</si>
  <si>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</si>
  <si>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</si>
  <si>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</si>
  <si>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</si>
  <si>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</si>
  <si>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</si>
  <si>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</si>
  <si>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</si>
  <si>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</si>
  <si>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</si>
  <si>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</si>
  <si>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</si>
  <si>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</si>
  <si>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</si>
  <si>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</si>
  <si>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</si>
  <si>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</si>
  <si>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</si>
  <si>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</si>
  <si>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</si>
  <si>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</si>
  <si>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</si>
  <si>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</si>
  <si>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</si>
  <si>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</si>
  <si>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</si>
  <si>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</si>
  <si>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</si>
  <si>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</si>
  <si>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</si>
  <si>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</si>
  <si>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</si>
  <si>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</si>
  <si>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</si>
  <si>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</si>
  <si>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</si>
  <si>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</si>
  <si>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</si>
  <si>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</si>
  <si>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</si>
  <si>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</si>
  <si>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</si>
  <si>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</si>
  <si>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</si>
  <si>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</si>
  <si>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</si>
  <si>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</si>
  <si>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</si>
  <si>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</si>
  <si>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</si>
  <si>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</si>
  <si>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</si>
  <si>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</si>
  <si>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</si>
  <si>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</si>
  <si>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</si>
  <si>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</si>
  <si>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</si>
  <si>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</si>
  <si>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</si>
  <si>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</si>
  <si>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</si>
  <si>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</si>
  <si>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</si>
  <si>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</si>
  <si>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</si>
  <si>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</si>
  <si>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</si>
  <si>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</si>
  <si>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</si>
  <si>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</si>
  <si>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</si>
  <si>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</si>
  <si>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</si>
  <si>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</si>
  <si>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</si>
  <si>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</si>
  <si>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</si>
  <si>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</si>
  <si>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</si>
  <si>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</si>
  <si>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</si>
  <si>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</si>
  <si>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</si>
  <si>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</si>
  <si>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</si>
  <si>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</si>
  <si>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</si>
  <si>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</si>
  <si>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</si>
  <si>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</si>
  <si>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</si>
  <si>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</si>
  <si>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</si>
  <si>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</si>
  <si>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</si>
  <si>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</si>
  <si>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</si>
  <si>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</si>
  <si>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</si>
  <si>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</si>
  <si>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</si>
  <si>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</si>
  <si>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</si>
  <si>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</si>
  <si>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</si>
  <si>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</si>
  <si>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</si>
  <si>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</si>
  <si>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</si>
  <si>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</si>
  <si>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</si>
  <si>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</si>
  <si>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</si>
  <si>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</si>
  <si>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</si>
  <si>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</si>
  <si>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</si>
  <si>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</si>
  <si>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</si>
  <si>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</si>
  <si>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</si>
  <si>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</si>
  <si>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</si>
  <si>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</si>
  <si>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</si>
  <si>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</si>
  <si>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</si>
  <si>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</si>
  <si>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</si>
  <si>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</si>
  <si>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</si>
  <si>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</si>
  <si>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</si>
  <si>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</si>
  <si>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</si>
  <si>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</si>
  <si>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</si>
  <si>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</si>
  <si>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</si>
  <si>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</si>
  <si>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</si>
  <si>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</si>
  <si>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</si>
  <si>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</si>
  <si>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</si>
  <si>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</si>
  <si>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</si>
  <si>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</si>
  <si>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</si>
  <si>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</si>
  <si>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</si>
  <si>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</si>
  <si>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</si>
  <si>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</si>
  <si>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</si>
  <si>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</si>
  <si>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</si>
  <si>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</si>
  <si>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</si>
  <si>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</si>
  <si>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</si>
  <si>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</si>
  <si>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</si>
  <si>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</si>
  <si>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</si>
  <si>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</si>
  <si>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</si>
  <si>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</si>
  <si>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</si>
  <si>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</si>
  <si>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</si>
  <si>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</si>
  <si>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</si>
  <si>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</si>
  <si>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</si>
  <si>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</si>
  <si>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</si>
  <si>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</si>
  <si>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</si>
  <si>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</si>
  <si>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</si>
  <si>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</si>
  <si>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</si>
  <si>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</si>
  <si>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</si>
  <si>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</si>
  <si>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</si>
  <si>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</si>
  <si>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</si>
  <si>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</si>
  <si>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</si>
  <si>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</si>
  <si>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</si>
  <si>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</si>
  <si>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</si>
  <si>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</si>
  <si>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</si>
  <si>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</si>
  <si>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</si>
  <si>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</si>
  <si>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</si>
  <si>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</si>
  <si>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</si>
  <si>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</si>
  <si>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</si>
  <si>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</si>
  <si>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</si>
  <si>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</si>
  <si>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</si>
  <si>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</si>
  <si>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</si>
  <si>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</si>
  <si>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</si>
  <si>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</si>
  <si>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</si>
  <si>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</si>
  <si>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</si>
  <si>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</si>
  <si>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</si>
  <si>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</si>
  <si>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</si>
  <si>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</si>
  <si>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</si>
  <si>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</si>
  <si>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</si>
  <si>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</si>
  <si>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</si>
  <si>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</si>
  <si>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</si>
  <si>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</si>
  <si>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</si>
  <si>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</si>
  <si>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</si>
  <si>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</si>
  <si>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</si>
  <si>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</si>
  <si>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</si>
  <si>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</si>
  <si>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</si>
  <si>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</si>
  <si>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</si>
  <si>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</si>
  <si>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</si>
  <si>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</si>
  <si>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</si>
  <si>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</si>
  <si>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</si>
  <si>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</si>
  <si>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</si>
  <si>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</si>
  <si>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</si>
  <si>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</si>
  <si>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</si>
  <si>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</si>
  <si>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</si>
  <si>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</si>
  <si>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</si>
  <si>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</si>
  <si>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</si>
  <si>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</si>
  <si>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</si>
  <si>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</si>
  <si>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</si>
  <si>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</si>
  <si>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</si>
  <si>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</si>
  <si>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</si>
  <si>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</si>
  <si>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</si>
  <si>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</si>
  <si>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</si>
  <si>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</si>
  <si>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</si>
  <si>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</si>
  <si>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</si>
  <si>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</si>
  <si>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</si>
  <si>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</si>
  <si>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</si>
  <si>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</si>
  <si>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</si>
  <si>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</si>
  <si>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</si>
  <si>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</si>
  <si>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</si>
  <si>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</si>
  <si>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</si>
  <si>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</si>
  <si>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</si>
  <si>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</si>
  <si>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</si>
  <si>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</si>
  <si>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</si>
  <si>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</si>
  <si>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</si>
  <si>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</si>
  <si>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</si>
  <si>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</si>
  <si>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</si>
  <si>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</si>
  <si>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</si>
  <si>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</si>
  <si>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</si>
  <si>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</si>
  <si>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</si>
  <si>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</si>
  <si>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</si>
  <si>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</si>
  <si>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</si>
  <si>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</si>
  <si>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</si>
  <si>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</si>
  <si>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</si>
  <si>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</si>
  <si>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</si>
  <si>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</si>
  <si>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</si>
  <si>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</si>
  <si>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</si>
  <si>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</si>
  <si>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</si>
  <si>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</si>
  <si>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</si>
  <si>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</si>
  <si>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</si>
  <si>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</si>
  <si>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</si>
  <si>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</si>
  <si>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</si>
  <si>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</si>
  <si>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</si>
  <si>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</si>
  <si>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</si>
  <si>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</si>
  <si>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</si>
  <si>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</si>
  <si>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</si>
  <si>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</si>
  <si>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</si>
  <si>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</si>
  <si>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</si>
  <si>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</si>
  <si>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</si>
  <si>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</si>
  <si>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</si>
  <si>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</si>
  <si>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</si>
  <si>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</si>
  <si>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</si>
  <si>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</si>
  <si>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</si>
  <si>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</si>
  <si>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</si>
  <si>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</si>
  <si>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</si>
  <si>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</si>
  <si>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</si>
  <si>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</si>
  <si>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</si>
  <si>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</si>
  <si>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</si>
  <si>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</si>
  <si>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</si>
  <si>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</si>
  <si>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</si>
  <si>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</si>
  <si>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</si>
  <si>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</si>
  <si>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</si>
  <si>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</si>
  <si>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</si>
  <si>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</si>
  <si>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</si>
  <si>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</si>
  <si>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</si>
  <si>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</si>
  <si>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</si>
  <si>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</si>
  <si>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</si>
  <si>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</si>
  <si>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</si>
  <si>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</si>
  <si>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</si>
  <si>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</si>
  <si>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</si>
  <si>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</si>
  <si>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</si>
  <si>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</si>
  <si>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</si>
  <si>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</si>
  <si>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</si>
  <si>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</si>
  <si>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</si>
  <si>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</si>
  <si>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</si>
  <si>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</si>
  <si>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</si>
  <si>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</si>
  <si>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</si>
  <si>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</si>
  <si>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</si>
  <si>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</si>
  <si>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</si>
  <si>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</si>
  <si>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</si>
  <si>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</si>
  <si>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</si>
  <si>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</si>
  <si>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</si>
  <si>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</si>
  <si>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</si>
  <si>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</si>
  <si>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</si>
  <si>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</si>
  <si>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</si>
  <si>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</si>
  <si>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</si>
  <si>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</si>
  <si>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</si>
  <si>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</si>
  <si>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</si>
  <si>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</si>
  <si>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</si>
  <si>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</si>
  <si>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</si>
  <si>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</si>
  <si>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</si>
  <si>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</si>
  <si>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</si>
  <si>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</si>
  <si>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</si>
  <si>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</si>
  <si>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</si>
  <si>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</si>
  <si>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</si>
  <si>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</si>
  <si>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</si>
  <si>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</si>
  <si>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</si>
  <si>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</si>
  <si>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</si>
  <si>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</si>
  <si>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</si>
  <si>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</si>
  <si>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</si>
  <si>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</si>
  <si>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</si>
  <si>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</si>
  <si>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</si>
  <si>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</si>
  <si>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</si>
  <si>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</si>
  <si>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</si>
  <si>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</si>
  <si>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</si>
  <si>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</si>
  <si>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</si>
  <si>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</si>
  <si>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</si>
  <si>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</si>
  <si>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</si>
  <si>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</si>
  <si>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</si>
  <si>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</si>
  <si>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</si>
  <si>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</si>
  <si>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</si>
  <si>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</si>
  <si>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</si>
  <si>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</si>
  <si>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</si>
  <si>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</si>
  <si>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</si>
  <si>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</si>
  <si>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</si>
  <si>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</si>
  <si>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</si>
  <si>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</si>
  <si>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</si>
  <si>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</si>
  <si>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</si>
  <si>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</si>
  <si>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</si>
  <si>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</si>
  <si>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</si>
  <si>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</si>
  <si>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</si>
  <si>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</si>
  <si>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</si>
  <si>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</si>
  <si>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</si>
  <si>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</si>
  <si>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</si>
  <si>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</si>
  <si>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</si>
  <si>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</si>
  <si>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</si>
  <si>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</si>
  <si>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</si>
  <si>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</si>
  <si>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</si>
  <si>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</si>
  <si>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</si>
  <si>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</si>
  <si>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</si>
  <si>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</si>
  <si>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</si>
  <si>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</si>
  <si>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</si>
  <si>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</si>
  <si>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</si>
  <si>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</si>
  <si>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</si>
  <si>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</si>
  <si>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</si>
  <si>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</si>
  <si>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</si>
  <si>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</si>
  <si>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</si>
  <si>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</si>
  <si>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</si>
  <si>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</si>
  <si>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</si>
  <si>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</si>
  <si>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</si>
  <si>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</si>
  <si>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</si>
  <si>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</si>
  <si>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</si>
  <si>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</si>
  <si>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</si>
  <si>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</si>
  <si>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</si>
  <si>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</si>
  <si>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</si>
  <si>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</si>
  <si>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</si>
  <si>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</si>
  <si>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</si>
  <si>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</si>
  <si>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</si>
  <si>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</si>
  <si>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</si>
  <si>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</si>
  <si>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</si>
  <si>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</si>
  <si>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</si>
  <si>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</si>
  <si>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</si>
  <si>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</si>
  <si>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</si>
  <si>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</si>
  <si>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</si>
  <si>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</si>
  <si>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</si>
  <si>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</si>
  <si>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</si>
  <si>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</si>
  <si>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</si>
  <si>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</si>
  <si>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</si>
  <si>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</si>
  <si>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</si>
  <si>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</si>
  <si>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</si>
  <si>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</si>
  <si>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</si>
  <si>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</si>
  <si>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</si>
  <si>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</si>
  <si>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</si>
  <si>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</si>
  <si>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</si>
  <si>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</si>
  <si>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</si>
  <si>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</si>
  <si>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</si>
  <si>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</si>
  <si>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</si>
  <si>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</si>
  <si>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</si>
  <si>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</si>
  <si>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</si>
  <si>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</si>
  <si>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</si>
  <si>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</si>
  <si>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</si>
  <si>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</si>
  <si>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</si>
  <si>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</si>
  <si>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</si>
  <si>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</si>
  <si>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</si>
  <si>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</si>
  <si>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</si>
  <si>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</si>
  <si>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</si>
  <si>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</si>
  <si>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</si>
  <si>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</si>
  <si>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</si>
  <si>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</si>
  <si>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</si>
  <si>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</si>
  <si>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</si>
  <si>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</si>
  <si>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</si>
  <si>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</si>
  <si>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</si>
  <si>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</si>
  <si>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</si>
  <si>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</si>
  <si>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</si>
  <si>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</si>
  <si>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</si>
  <si>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</si>
  <si>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</si>
  <si>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</si>
  <si>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</si>
  <si>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</si>
  <si>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</si>
  <si>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</si>
  <si>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</si>
  <si>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</si>
  <si>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</si>
  <si>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</si>
  <si>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</si>
  <si>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</si>
  <si>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</si>
  <si>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</si>
  <si>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</si>
  <si>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</si>
  <si>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</si>
  <si>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</si>
  <si>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</si>
  <si>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</si>
  <si>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</si>
  <si>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</si>
  <si>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</si>
  <si>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</si>
  <si>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</si>
  <si>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</si>
  <si>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</si>
  <si>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</si>
  <si>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</si>
  <si>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</si>
  <si>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</si>
  <si>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</si>
  <si>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</si>
  <si>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</si>
  <si>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</si>
  <si>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</si>
  <si>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</si>
  <si>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</si>
  <si>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</si>
  <si>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</si>
  <si>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</si>
  <si>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</si>
  <si>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</si>
  <si>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</si>
  <si>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</si>
  <si>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</si>
  <si>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</si>
  <si>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</si>
  <si>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</si>
  <si>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</si>
  <si>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</si>
  <si>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</si>
  <si>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</si>
  <si>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</si>
  <si>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</si>
  <si>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</si>
  <si>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</si>
  <si>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</si>
  <si>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</si>
  <si>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</si>
  <si>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</si>
  <si>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</si>
  <si>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</si>
  <si>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</si>
  <si>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</si>
  <si>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</si>
  <si>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</si>
  <si>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</si>
  <si>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</si>
  <si>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</si>
  <si>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</si>
  <si>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</si>
  <si>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</si>
  <si>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</si>
  <si>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</si>
  <si>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</si>
  <si>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</si>
  <si>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</si>
  <si>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</si>
  <si>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</si>
  <si>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</si>
  <si>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</si>
  <si>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</si>
  <si>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</si>
  <si>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</si>
  <si>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</si>
  <si>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</si>
  <si>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</si>
  <si>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</si>
  <si>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</si>
  <si>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</si>
  <si>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</si>
  <si>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</si>
  <si>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</si>
  <si>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</si>
  <si>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</si>
  <si>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</si>
  <si>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</si>
  <si>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</si>
  <si>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</si>
  <si>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</si>
  <si>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</si>
  <si>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</si>
  <si>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</si>
  <si>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</si>
  <si>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</si>
  <si>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</si>
  <si>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</si>
  <si>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</si>
  <si>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</si>
  <si>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</si>
  <si>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</si>
  <si>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</si>
  <si>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</si>
  <si>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</si>
  <si>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</si>
  <si>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</si>
  <si>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</si>
  <si>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</si>
  <si>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</si>
  <si>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</si>
  <si>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</si>
  <si>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</si>
  <si>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</si>
  <si>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</si>
  <si>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</si>
  <si>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</si>
  <si>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</si>
  <si>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</si>
  <si>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</si>
  <si>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</si>
  <si>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</si>
  <si>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</si>
  <si>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</si>
  <si>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</si>
  <si>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</si>
  <si>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</si>
  <si>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</si>
  <si>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</si>
  <si>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</si>
  <si>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</si>
  <si>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</si>
  <si>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</si>
  <si>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</si>
  <si>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</si>
  <si>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</si>
  <si>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</si>
  <si>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</si>
  <si>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</si>
  <si>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</si>
  <si>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</si>
  <si>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</si>
  <si>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</si>
  <si>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</si>
  <si>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</si>
  <si>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</si>
  <si>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</si>
  <si>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</si>
  <si>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</si>
  <si>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</si>
  <si>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</si>
  <si>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</si>
  <si>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</si>
  <si>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</si>
  <si>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</si>
  <si>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</si>
  <si>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</si>
  <si>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</si>
  <si>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</si>
  <si>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</si>
  <si>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</si>
  <si>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</si>
  <si>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</si>
  <si>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</si>
  <si>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</si>
  <si>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</si>
  <si>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</si>
  <si>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</si>
  <si>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</si>
  <si>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</si>
  <si>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</si>
  <si>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</si>
  <si>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</si>
  <si>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</si>
  <si>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</si>
  <si>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</si>
  <si>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</si>
  <si>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</si>
  <si>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</si>
  <si>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</si>
  <si>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</si>
  <si>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</si>
  <si>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</si>
  <si>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</si>
  <si>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</si>
  <si>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</si>
  <si>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</si>
  <si>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</si>
  <si>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</si>
  <si>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</si>
  <si>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</si>
  <si>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</si>
  <si>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</si>
  <si>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</si>
  <si>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</si>
  <si>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</si>
  <si>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</si>
  <si>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</si>
  <si>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</si>
  <si>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</si>
  <si>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</si>
  <si>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</si>
  <si>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</si>
  <si>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</si>
  <si>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</si>
  <si>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</si>
  <si>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</si>
  <si>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</si>
  <si>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</si>
  <si>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</si>
  <si>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</si>
  <si>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</si>
  <si>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</si>
  <si>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</si>
  <si>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</si>
  <si>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</si>
  <si>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</si>
  <si>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</si>
  <si>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</si>
  <si>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</si>
  <si>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</si>
  <si>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</si>
  <si>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</si>
  <si>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</si>
  <si>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</si>
  <si>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</si>
  <si>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</si>
  <si>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</si>
  <si>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</si>
  <si>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</si>
  <si>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</si>
  <si>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</si>
  <si>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</si>
  <si>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</si>
  <si>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</si>
  <si>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</si>
  <si>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</si>
  <si>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</si>
  <si>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</si>
  <si>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</si>
  <si>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</si>
  <si>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</si>
  <si>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</si>
  <si>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</si>
  <si>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</si>
  <si>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</si>
  <si>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</si>
  <si>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</si>
  <si>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</si>
  <si>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</si>
  <si>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</si>
  <si>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</si>
  <si>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</si>
  <si>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</si>
  <si>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</si>
  <si>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</si>
  <si>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</si>
  <si>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</si>
  <si>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</si>
  <si>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</si>
  <si>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</si>
  <si>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</si>
  <si>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</si>
  <si>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</si>
  <si>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</si>
  <si>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</si>
  <si>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</si>
  <si>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</si>
  <si>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</si>
  <si>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</si>
  <si>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</si>
  <si>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</si>
  <si>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</si>
  <si>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</si>
  <si>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</si>
  <si>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</si>
  <si>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</si>
  <si>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</si>
  <si>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</si>
  <si>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</si>
  <si>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</si>
  <si>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</si>
  <si>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</si>
  <si>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</si>
  <si>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</si>
  <si>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</si>
  <si>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</si>
  <si>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</si>
  <si>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</si>
  <si>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</si>
  <si>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</si>
  <si>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</si>
  <si>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</si>
  <si>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</si>
  <si>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</si>
  <si>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</si>
  <si>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</si>
  <si>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</si>
  <si>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</si>
  <si>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</si>
  <si>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</si>
  <si>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</si>
  <si>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</si>
  <si>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</si>
  <si>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</si>
  <si>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</si>
  <si>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</si>
  <si>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</si>
  <si>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</si>
  <si>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</si>
  <si>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</si>
  <si>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</si>
  <si>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</si>
  <si>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</si>
  <si>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</si>
  <si>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</si>
  <si>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</si>
  <si>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</si>
  <si>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</si>
  <si>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</si>
  <si>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</si>
  <si>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</si>
  <si>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</si>
  <si>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</si>
  <si>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</si>
  <si>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</si>
  <si>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</si>
  <si>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</si>
  <si>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</si>
  <si>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</si>
  <si>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</si>
  <si>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</si>
  <si>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</si>
  <si>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</si>
  <si>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</si>
  <si>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</si>
  <si>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</si>
  <si>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</si>
  <si>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</si>
  <si>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</si>
  <si>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</si>
  <si>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</si>
  <si>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</si>
  <si>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</si>
  <si>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</si>
  <si>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</si>
  <si>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</si>
  <si>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</si>
  <si>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</si>
  <si>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</si>
  <si>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</si>
  <si>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</si>
  <si>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</si>
  <si>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</si>
  <si>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</si>
  <si>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</si>
  <si>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</si>
  <si>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</si>
  <si>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</si>
  <si>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</si>
  <si>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</si>
  <si>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</si>
  <si>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</si>
  <si>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</si>
  <si>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</si>
  <si>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</si>
  <si>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</si>
  <si>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</si>
  <si>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</si>
  <si>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</si>
  <si>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</si>
  <si>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</si>
  <si>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</si>
  <si>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</si>
  <si>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</si>
  <si>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</si>
  <si>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</si>
  <si>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</si>
  <si>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</si>
  <si>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</si>
  <si>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</si>
  <si>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</si>
  <si>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</si>
  <si>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</si>
  <si>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</si>
  <si>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</si>
  <si>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</si>
  <si>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</si>
  <si>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</si>
  <si>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</si>
  <si>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</si>
  <si>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</si>
  <si>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</si>
  <si>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</si>
  <si>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</si>
  <si>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</si>
  <si>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</si>
  <si>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</si>
  <si>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</si>
  <si>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</si>
  <si>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</si>
  <si>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</si>
  <si>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</si>
  <si>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</si>
  <si>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</si>
  <si>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</si>
  <si>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</si>
  <si>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</si>
  <si>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</si>
  <si>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</si>
  <si>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</si>
  <si>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</si>
  <si>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</si>
  <si>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</si>
  <si>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</si>
  <si>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</si>
  <si>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</si>
  <si>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</si>
  <si>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</si>
  <si>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</si>
  <si>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</si>
  <si>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</si>
  <si>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</si>
  <si>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</si>
  <si>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</si>
  <si>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</si>
  <si>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</si>
  <si>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</si>
  <si>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</si>
  <si>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</si>
  <si>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</si>
  <si>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</si>
  <si>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</si>
  <si>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</si>
  <si>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</si>
  <si>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</si>
  <si>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</si>
  <si>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</si>
  <si>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</si>
  <si>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</si>
  <si>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</si>
  <si>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</si>
  <si>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</si>
  <si>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</si>
  <si>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</si>
  <si>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</si>
  <si>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</si>
  <si>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</si>
  <si>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</si>
  <si>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</si>
  <si>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</si>
  <si>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</si>
  <si>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</si>
  <si>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</si>
  <si>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</si>
  <si>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</si>
  <si>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</si>
  <si>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</si>
  <si>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</si>
  <si>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</si>
  <si>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</si>
  <si>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</si>
  <si>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</si>
  <si>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</si>
  <si>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</si>
  <si>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</si>
  <si>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</si>
  <si>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</si>
  <si>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</si>
  <si>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</si>
  <si>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</si>
  <si>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</si>
  <si>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</si>
  <si>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</si>
  <si>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</si>
  <si>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</si>
  <si>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</si>
  <si>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</si>
  <si>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</si>
  <si>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</si>
  <si>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</si>
  <si>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</si>
  <si>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</si>
  <si>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</si>
  <si>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</si>
  <si>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</si>
  <si>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</si>
  <si>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</si>
  <si>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</si>
  <si>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</si>
  <si>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</si>
  <si>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</si>
  <si>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</si>
  <si>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</si>
  <si>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</si>
  <si>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</si>
  <si>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</si>
  <si>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</si>
  <si>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</si>
  <si>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</si>
  <si>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</si>
  <si>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</si>
  <si>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</si>
  <si>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</si>
  <si>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</si>
  <si>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</si>
  <si>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</si>
  <si>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</si>
  <si>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</si>
  <si>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</si>
  <si>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</si>
  <si>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</si>
  <si>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</si>
  <si>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</si>
  <si>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</si>
  <si>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</si>
  <si>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</si>
  <si>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</si>
  <si>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</si>
  <si>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</si>
  <si>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</si>
  <si>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</si>
  <si>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</si>
  <si>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</si>
  <si>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</si>
  <si>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</si>
  <si>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</si>
  <si>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</si>
  <si>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</si>
  <si>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</si>
  <si>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</si>
  <si>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</si>
  <si>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</si>
  <si>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</si>
  <si>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</si>
  <si>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</si>
  <si>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</si>
  <si>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</si>
  <si>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</si>
  <si>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</si>
  <si>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</si>
  <si>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</si>
  <si>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</si>
  <si>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</si>
  <si>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</si>
  <si>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</si>
  <si>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</si>
  <si>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</si>
  <si>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</si>
  <si>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</si>
  <si>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</si>
  <si>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</si>
  <si>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</si>
  <si>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</si>
  <si>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</si>
  <si>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</si>
  <si>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</si>
  <si>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</si>
  <si>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</si>
  <si>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</si>
  <si>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</si>
  <si>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</si>
  <si>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</si>
  <si>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</si>
  <si>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</si>
  <si>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</si>
  <si>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</si>
  <si>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</si>
  <si>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</si>
  <si>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</si>
  <si>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</si>
  <si>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</si>
  <si>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</si>
  <si>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</si>
  <si>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</si>
  <si>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</si>
  <si>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</si>
  <si>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</si>
  <si>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</si>
  <si>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</si>
  <si>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</si>
  <si>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</si>
  <si>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</si>
  <si>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</si>
  <si>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</si>
  <si>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</si>
  <si>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</si>
  <si>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</si>
  <si>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</si>
  <si>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</si>
  <si>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</si>
  <si>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</si>
  <si>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</si>
  <si>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</si>
  <si>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</si>
  <si>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</si>
  <si>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</si>
  <si>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</si>
  <si>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</si>
  <si>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</si>
  <si>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</si>
  <si>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</si>
  <si>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</si>
  <si>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</si>
  <si>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</si>
  <si>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</si>
  <si>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</si>
  <si>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</si>
  <si>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</si>
  <si>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</si>
  <si>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</si>
  <si>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</si>
  <si>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</si>
  <si>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</si>
  <si>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</si>
  <si>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</si>
  <si>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</si>
  <si>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</si>
  <si>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</si>
  <si>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</si>
  <si>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</si>
  <si>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</si>
  <si>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</si>
  <si>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</si>
  <si>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</si>
  <si>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</si>
  <si>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</si>
  <si>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</si>
  <si>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</si>
  <si>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</si>
  <si>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</si>
  <si>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</si>
  <si>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</si>
  <si>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</si>
  <si>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</si>
  <si>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</si>
  <si>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</si>
  <si>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</si>
  <si>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</si>
  <si>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</si>
  <si>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</si>
  <si>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</si>
  <si>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</si>
  <si>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</si>
  <si>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</si>
  <si>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</si>
  <si>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</si>
  <si>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</si>
  <si>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</si>
  <si>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</si>
  <si>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</si>
  <si>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</si>
  <si>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</si>
  <si>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</si>
  <si>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</si>
  <si>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</si>
  <si>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</si>
  <si>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</si>
  <si>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</si>
  <si>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</si>
  <si>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</si>
  <si>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</si>
  <si>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</si>
  <si>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</si>
  <si>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</si>
  <si>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</si>
  <si>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</si>
  <si>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</si>
  <si>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</si>
  <si>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</si>
  <si>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</si>
  <si>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</si>
  <si>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</si>
  <si>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</si>
  <si>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</si>
  <si>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</si>
  <si>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</si>
  <si>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</si>
  <si>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</si>
  <si>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</si>
  <si>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</si>
  <si>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</si>
  <si>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</si>
  <si>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</si>
  <si>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</si>
  <si>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</si>
  <si>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</si>
  <si>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</si>
  <si>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</si>
  <si>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</si>
  <si>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</si>
  <si>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</si>
  <si>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</si>
  <si>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</si>
  <si>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</si>
  <si>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</si>
  <si>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</si>
  <si>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</si>
  <si>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</si>
  <si>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</si>
  <si>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</si>
  <si>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</si>
  <si>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</si>
  <si>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</si>
  <si>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</si>
  <si>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</si>
  <si>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</si>
  <si>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</si>
  <si>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</si>
  <si>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</si>
  <si>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</si>
  <si>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</si>
  <si>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</si>
  <si>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</si>
  <si>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</si>
  <si>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</si>
  <si>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</si>
  <si>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</si>
  <si>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</si>
  <si>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</si>
  <si>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</si>
  <si>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</si>
  <si>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</si>
  <si>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</si>
  <si>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</si>
  <si>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</si>
  <si>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</si>
  <si>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</si>
  <si>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</si>
  <si>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</si>
  <si>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</si>
  <si>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</si>
  <si>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</si>
  <si>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</si>
  <si>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</si>
  <si>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</si>
  <si>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</si>
  <si>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</si>
  <si>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</si>
  <si>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</si>
  <si>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</si>
  <si>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</si>
  <si>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</si>
  <si>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</si>
  <si>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</si>
  <si>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</si>
  <si>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</si>
  <si>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</si>
  <si>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</si>
  <si>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</si>
  <si>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</si>
  <si>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</si>
  <si>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</si>
  <si>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</si>
  <si>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</si>
  <si>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</si>
  <si>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</si>
  <si>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</si>
  <si>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</si>
  <si>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</si>
  <si>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</si>
  <si>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</si>
  <si>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</si>
  <si>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</si>
  <si>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</si>
  <si>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</si>
  <si>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</si>
  <si>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</si>
  <si>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</si>
  <si>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</si>
  <si>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</si>
  <si>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</si>
  <si>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</si>
  <si>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</si>
  <si>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</si>
  <si>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</si>
  <si>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</si>
  <si>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</si>
  <si>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</si>
  <si>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</si>
  <si>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</si>
  <si>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</si>
  <si>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</si>
  <si>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</si>
  <si>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</si>
  <si>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</si>
  <si>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</si>
  <si>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</si>
  <si>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</si>
  <si>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</si>
  <si>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</si>
  <si>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</si>
  <si>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</si>
  <si>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</si>
  <si>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</si>
  <si>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</si>
  <si>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</si>
  <si>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</si>
  <si>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</si>
  <si>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</si>
  <si>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</si>
  <si>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</si>
  <si>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</si>
  <si>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</si>
  <si>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</si>
  <si>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</si>
  <si>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</si>
  <si>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</si>
  <si>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</si>
  <si>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</si>
  <si>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</si>
  <si>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</si>
  <si>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</si>
  <si>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</si>
  <si>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</si>
  <si>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</si>
  <si>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</si>
  <si>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</si>
  <si>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</si>
  <si>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</si>
  <si>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</si>
  <si>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</si>
  <si>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</si>
  <si>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</si>
  <si>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</si>
  <si>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</si>
  <si>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</si>
  <si>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</si>
  <si>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</si>
  <si>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</si>
  <si>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</si>
  <si>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</si>
  <si>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</si>
  <si>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</si>
  <si>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</si>
  <si>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</si>
  <si>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</si>
  <si>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</si>
  <si>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</si>
  <si>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</si>
  <si>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</si>
  <si>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</si>
  <si>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</si>
  <si>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</si>
  <si>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</si>
  <si>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</si>
  <si>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</si>
  <si>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</si>
  <si>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</si>
  <si>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</si>
  <si>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</si>
  <si>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</si>
  <si>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</si>
  <si>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</si>
  <si>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</si>
  <si>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</si>
  <si>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</si>
  <si>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</si>
  <si>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</si>
  <si>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</si>
  <si>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</si>
  <si>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</si>
  <si>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</si>
  <si>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</si>
  <si>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</si>
  <si>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</si>
  <si>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</si>
  <si>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</si>
  <si>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</si>
  <si>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</si>
  <si>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</si>
  <si>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</si>
  <si>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</si>
  <si>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</si>
  <si>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</si>
  <si>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</si>
  <si>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</si>
  <si>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</si>
  <si>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</si>
  <si>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</si>
  <si>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</si>
  <si>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</si>
  <si>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</si>
  <si>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</si>
  <si>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</si>
  <si>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</si>
  <si>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</si>
  <si>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</si>
  <si>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</si>
  <si>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</si>
  <si>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</si>
  <si>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</si>
  <si>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</si>
  <si>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</si>
  <si>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</si>
  <si>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</si>
  <si>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</si>
  <si>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</si>
  <si>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</si>
  <si>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</si>
  <si>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</si>
  <si>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</si>
  <si>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</si>
  <si>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</si>
  <si>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</si>
  <si>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</si>
  <si>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</si>
  <si>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</si>
  <si>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</si>
  <si>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</si>
  <si>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</si>
  <si>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</si>
  <si>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</si>
  <si>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</si>
  <si>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</si>
  <si>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</si>
  <si>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</si>
  <si>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</si>
  <si>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</si>
  <si>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</si>
  <si>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</si>
  <si>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</si>
  <si>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</si>
  <si>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</si>
  <si>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</si>
  <si>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</si>
  <si>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</si>
  <si>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</si>
  <si>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</si>
  <si>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</si>
  <si>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</si>
  <si>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</si>
  <si>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</si>
  <si>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</si>
  <si>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</si>
  <si>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</si>
  <si>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</si>
  <si>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</si>
  <si>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</si>
  <si>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</si>
  <si>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</si>
  <si>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</si>
  <si>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</si>
  <si>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</si>
  <si>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</si>
  <si>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</si>
  <si>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</si>
  <si>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</si>
  <si>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</si>
  <si>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</si>
  <si>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</si>
  <si>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</si>
  <si>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</si>
  <si>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</si>
  <si>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</si>
  <si>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</si>
  <si>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</si>
  <si>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</si>
  <si>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</si>
  <si>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</si>
  <si>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</si>
  <si>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</si>
  <si>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</si>
  <si>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</si>
  <si>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</si>
  <si>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</si>
  <si>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</si>
  <si>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</si>
  <si>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</si>
  <si>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</si>
  <si>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</si>
  <si>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</si>
  <si>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</si>
  <si>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</si>
  <si>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</si>
  <si>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</si>
  <si>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</si>
  <si>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</si>
  <si>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</si>
  <si>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</si>
  <si>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</si>
  <si>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</si>
  <si>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</si>
  <si>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</si>
  <si>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</si>
  <si>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</si>
  <si>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</si>
  <si>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</si>
  <si>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</si>
  <si>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</si>
  <si>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</si>
  <si>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</si>
  <si>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</si>
  <si>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</si>
  <si>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</si>
  <si>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</si>
  <si>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</si>
  <si>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</si>
  <si>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</si>
  <si>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</si>
  <si>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</si>
  <si>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</si>
  <si>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</si>
  <si>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</si>
  <si>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</si>
  <si>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</si>
  <si>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</si>
  <si>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</si>
  <si>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</si>
  <si>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</si>
  <si>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</si>
  <si>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</si>
  <si>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</si>
  <si>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</si>
  <si>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</si>
  <si>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</si>
  <si>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</si>
  <si>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</si>
  <si>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</si>
  <si>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</si>
  <si>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</si>
  <si>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</si>
  <si>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</si>
  <si>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</si>
  <si>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</si>
  <si>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</si>
  <si>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</si>
  <si>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</si>
  <si>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</si>
  <si>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</si>
  <si>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</si>
  <si>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</si>
  <si>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</si>
  <si>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</si>
  <si>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</si>
  <si>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</si>
  <si>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</si>
  <si>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</si>
  <si>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</si>
  <si>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</si>
  <si>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</si>
  <si>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</si>
  <si>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</si>
  <si>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</si>
  <si>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</si>
  <si>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</si>
  <si>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</si>
  <si>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</si>
  <si>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</si>
  <si>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</si>
  <si>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</si>
  <si>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</si>
  <si>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</si>
  <si>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</si>
  <si>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</si>
  <si>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</si>
  <si>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</si>
  <si>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</si>
  <si>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</si>
  <si>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</si>
  <si>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</si>
  <si>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</si>
  <si>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</si>
  <si>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</si>
  <si>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</si>
  <si>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</si>
  <si>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</si>
  <si>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</si>
  <si>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</si>
  <si>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</si>
  <si>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</si>
  <si>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</si>
  <si>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</si>
  <si>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</si>
  <si>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</si>
  <si>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</si>
  <si>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</si>
  <si>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</si>
  <si>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</si>
  <si>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</si>
  <si>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</si>
  <si>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</si>
  <si>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</si>
  <si>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</si>
  <si>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</si>
  <si>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</si>
  <si>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</si>
  <si>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</si>
  <si>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</si>
  <si>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</si>
  <si>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</si>
  <si>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</si>
  <si>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</si>
  <si>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</si>
  <si>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</si>
  <si>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</si>
  <si>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</si>
  <si>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</si>
  <si>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</si>
  <si>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</si>
  <si>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</si>
  <si>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</si>
  <si>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</si>
  <si>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</si>
  <si>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</si>
  <si>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</si>
  <si>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</si>
  <si>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</si>
  <si>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</si>
  <si>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</si>
  <si>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</si>
  <si>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</si>
  <si>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</si>
  <si>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</si>
  <si>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</si>
  <si>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</si>
  <si>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</si>
  <si>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</si>
  <si>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</si>
  <si>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</si>
  <si>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</si>
  <si>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</si>
  <si>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</si>
  <si>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</si>
  <si>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</si>
  <si>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</si>
  <si>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</si>
  <si>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</si>
  <si>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</si>
  <si>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</si>
  <si>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</si>
  <si>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</si>
  <si>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</si>
  <si>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</si>
  <si>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</si>
  <si>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</si>
  <si>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</si>
  <si>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</si>
  <si>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</si>
  <si>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</si>
  <si>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</si>
  <si>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</si>
  <si>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</si>
  <si>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</si>
  <si>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</si>
  <si>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</si>
  <si>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</si>
  <si>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</si>
  <si>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</si>
  <si>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</si>
  <si>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</si>
  <si>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</si>
  <si>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</si>
  <si>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</si>
  <si>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</si>
  <si>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</si>
  <si>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</si>
  <si>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</si>
  <si>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</si>
  <si>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</si>
  <si>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</si>
  <si>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</si>
  <si>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</si>
  <si>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</si>
  <si>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</si>
  <si>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</si>
  <si>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</si>
  <si>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</si>
  <si>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</si>
  <si>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</si>
  <si>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</si>
  <si>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</si>
  <si>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</si>
  <si>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</si>
  <si>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</si>
  <si>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</si>
  <si>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</si>
  <si>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</si>
  <si>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</si>
  <si>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</si>
  <si>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</si>
  <si>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</si>
  <si>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</si>
  <si>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</si>
  <si>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</si>
  <si>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</si>
  <si>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</si>
  <si>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</si>
  <si>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</si>
  <si>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</si>
  <si>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</si>
  <si>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</si>
  <si>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</si>
  <si>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</si>
  <si>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</si>
  <si>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</si>
  <si>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</si>
  <si>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</si>
  <si>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</si>
  <si>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</si>
  <si>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</si>
  <si>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</si>
  <si>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</si>
  <si>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</si>
  <si>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</si>
  <si>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</si>
  <si>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</si>
  <si>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</si>
  <si>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</si>
  <si>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</si>
  <si>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</si>
  <si>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</si>
  <si>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</si>
  <si>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</si>
  <si>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</si>
  <si>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</si>
  <si>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</si>
  <si>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</si>
  <si>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</si>
  <si>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</si>
  <si>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</si>
  <si>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</si>
  <si>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</si>
  <si>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</si>
  <si>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</si>
  <si>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</si>
  <si>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</si>
  <si>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</si>
  <si>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</si>
  <si>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</si>
  <si>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</si>
  <si>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</si>
  <si>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</si>
  <si>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</si>
  <si>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</si>
  <si>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</si>
  <si>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</si>
  <si>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</si>
  <si>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</si>
  <si>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</si>
  <si>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</si>
  <si>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</si>
  <si>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</si>
  <si>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</si>
  <si>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</si>
  <si>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</si>
  <si>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</si>
  <si>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</si>
  <si>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</si>
  <si>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</si>
  <si>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</si>
  <si>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</si>
  <si>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</si>
  <si>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</si>
  <si>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</si>
  <si>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</si>
  <si>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</si>
  <si>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</si>
  <si>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</si>
  <si>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</si>
  <si>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</si>
  <si>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</si>
  <si>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</si>
  <si>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</si>
  <si>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</si>
  <si>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</si>
  <si>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</si>
  <si>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</si>
  <si>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</si>
  <si>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</si>
  <si>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</si>
  <si>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</si>
  <si>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</si>
  <si>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</si>
  <si>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</si>
  <si>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</si>
  <si>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</si>
  <si>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</si>
  <si>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</si>
  <si>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</si>
  <si>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</si>
  <si>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</si>
  <si>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</si>
  <si>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</si>
  <si>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</si>
  <si>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</si>
  <si>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</si>
  <si>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</si>
  <si>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</si>
  <si>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</si>
  <si>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</si>
  <si>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</si>
  <si>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</si>
  <si>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</si>
  <si>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</si>
  <si>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</si>
  <si>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</si>
  <si>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</si>
  <si>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</si>
  <si>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</si>
  <si>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</si>
  <si>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</si>
  <si>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</si>
  <si>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</si>
  <si>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</si>
  <si>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</si>
  <si>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</si>
  <si>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</si>
  <si>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</si>
  <si>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</si>
  <si>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</si>
  <si>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</si>
  <si>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</si>
  <si>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</si>
  <si>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</si>
  <si>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</si>
  <si>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</si>
  <si>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</si>
  <si>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</si>
  <si>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</si>
  <si>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</si>
  <si>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</si>
  <si>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</si>
  <si>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</si>
  <si>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</si>
  <si>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</si>
  <si>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</si>
  <si>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</si>
  <si>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</si>
  <si>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</si>
  <si>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</si>
  <si>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</si>
  <si>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</si>
  <si>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</si>
  <si>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</si>
  <si>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</si>
  <si>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</si>
  <si>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</si>
  <si>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</si>
  <si>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</si>
  <si>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</si>
  <si>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</si>
  <si>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</si>
  <si>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</si>
  <si>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</si>
  <si>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</si>
  <si>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</si>
  <si>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</si>
  <si>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</si>
  <si>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</si>
  <si>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</si>
  <si>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</si>
  <si>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</si>
  <si>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</si>
  <si>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</si>
  <si>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</si>
  <si>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</si>
  <si>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</si>
  <si>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</si>
  <si>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</si>
  <si>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</si>
  <si>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</si>
  <si>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</si>
  <si>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</si>
  <si>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</si>
  <si>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</si>
  <si>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</si>
  <si>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</si>
  <si>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</si>
  <si>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</si>
  <si>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</si>
  <si>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</si>
  <si>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</si>
  <si>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</si>
  <si>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</si>
  <si>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</si>
  <si>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</si>
  <si>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</si>
  <si>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</si>
  <si>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</si>
  <si>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</si>
  <si>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</si>
  <si>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</si>
  <si>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</si>
  <si>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</si>
  <si>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</si>
  <si>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</si>
  <si>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</si>
  <si>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</si>
  <si>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</si>
  <si>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</si>
  <si>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</si>
  <si>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</si>
  <si>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</si>
  <si>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</si>
  <si>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</si>
  <si>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</si>
  <si>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</si>
  <si>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</si>
  <si>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</si>
  <si>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</si>
  <si>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</si>
  <si>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</si>
  <si>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</si>
  <si>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</si>
  <si>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</si>
  <si>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</si>
  <si>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</si>
  <si>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</si>
  <si>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</si>
  <si>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</si>
  <si>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</si>
  <si>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</si>
  <si>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</si>
  <si>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</si>
  <si>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</si>
  <si>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</si>
  <si>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</si>
  <si>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</si>
  <si>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</si>
  <si>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</si>
  <si>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</si>
  <si>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</si>
  <si>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</si>
  <si>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</si>
  <si>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</si>
  <si>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</si>
  <si>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</si>
  <si>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</si>
  <si>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</si>
  <si>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</si>
  <si>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</si>
  <si>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</si>
  <si>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</si>
  <si>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</si>
  <si>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</si>
  <si>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</si>
  <si>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</si>
  <si>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</si>
  <si>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</si>
  <si>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</si>
  <si>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</si>
  <si>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</si>
  <si>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</si>
  <si>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</si>
  <si>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</si>
  <si>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</si>
  <si>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</si>
  <si>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</si>
  <si>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</si>
  <si>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</si>
  <si>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</si>
  <si>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</si>
  <si>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</si>
  <si>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</si>
  <si>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</si>
  <si>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</si>
  <si>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</si>
  <si>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</si>
  <si>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</si>
  <si>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</si>
  <si>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</si>
  <si>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</si>
  <si>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</si>
  <si>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</si>
  <si>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</si>
  <si>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</si>
  <si>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</si>
  <si>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</si>
  <si>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</si>
  <si>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</si>
  <si>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</si>
  <si>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</si>
  <si>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</si>
  <si>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</si>
  <si>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</si>
  <si>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</si>
  <si>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</si>
  <si>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</si>
  <si>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</si>
  <si>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</si>
  <si>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</si>
  <si>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</si>
  <si>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</si>
  <si>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</si>
  <si>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</si>
  <si>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</si>
  <si>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</si>
  <si>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</si>
  <si>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</si>
  <si>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</si>
  <si>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</si>
  <si>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</si>
  <si>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</si>
  <si>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</si>
  <si>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</si>
  <si>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</si>
  <si>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</si>
  <si>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</si>
  <si>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</si>
  <si>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</si>
  <si>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</si>
  <si>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</si>
  <si>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</si>
  <si>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</si>
  <si>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</si>
  <si>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</si>
  <si>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</si>
  <si>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</si>
  <si>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</si>
  <si>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</si>
  <si>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</si>
  <si>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</si>
  <si>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</si>
  <si>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</si>
  <si>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</si>
  <si>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</si>
  <si>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</si>
  <si>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</si>
  <si>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</si>
  <si>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</si>
  <si>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</si>
  <si>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</si>
  <si>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</si>
  <si>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</si>
  <si>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</si>
  <si>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</si>
  <si>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</si>
  <si>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</si>
  <si>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</si>
  <si>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</si>
  <si>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</si>
  <si>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</si>
  <si>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</si>
  <si>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</si>
  <si>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</si>
  <si>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</si>
  <si>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</si>
  <si>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</si>
  <si>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</si>
  <si>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</si>
  <si>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</si>
  <si>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</si>
  <si>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</si>
  <si>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</si>
  <si>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</si>
  <si>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</si>
  <si>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</si>
  <si>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</si>
  <si>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</si>
  <si>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</si>
  <si>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</si>
  <si>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</si>
  <si>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</si>
  <si>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</si>
  <si>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</si>
  <si>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</si>
  <si>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</si>
  <si>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</si>
  <si>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</si>
  <si>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</si>
  <si>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</si>
  <si>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</si>
  <si>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</si>
  <si>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</si>
  <si>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</si>
  <si>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</si>
  <si>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</si>
  <si>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</si>
  <si>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</si>
  <si>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</si>
  <si>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</si>
  <si>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</si>
  <si>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</si>
  <si>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</si>
  <si>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</si>
  <si>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</si>
  <si>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</si>
  <si>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</si>
  <si>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</si>
  <si>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</si>
  <si>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</si>
  <si>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</si>
  <si>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</si>
  <si>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</si>
  <si>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</si>
  <si>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</si>
  <si>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</si>
  <si>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</si>
  <si>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</si>
  <si>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</si>
  <si>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</si>
  <si>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</si>
  <si>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</si>
  <si>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</si>
  <si>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</si>
  <si>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</si>
  <si>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</si>
  <si>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</si>
  <si>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</si>
  <si>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</si>
  <si>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</si>
  <si>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</si>
  <si>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</si>
  <si>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</si>
  <si>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</si>
  <si>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</si>
  <si>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</si>
  <si>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</si>
  <si>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</si>
  <si>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</si>
  <si>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</si>
  <si>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</si>
  <si>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</si>
  <si>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</si>
  <si>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</si>
  <si>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</si>
  <si>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</si>
  <si>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</si>
  <si>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</si>
  <si>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</si>
  <si>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</si>
  <si>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</si>
  <si>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</si>
  <si>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</si>
  <si>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</si>
  <si>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</si>
  <si>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</si>
  <si>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</si>
  <si>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</si>
  <si>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</si>
  <si>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</si>
  <si>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</si>
  <si>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</si>
  <si>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</si>
  <si>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</si>
  <si>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</si>
  <si>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</si>
  <si>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</si>
  <si>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</si>
  <si>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</si>
  <si>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</si>
  <si>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</si>
  <si>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</si>
  <si>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</si>
  <si>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</si>
  <si>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</si>
  <si>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</si>
  <si>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</si>
  <si>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</si>
  <si>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</si>
  <si>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</si>
  <si>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</si>
  <si>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</si>
  <si>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</si>
  <si>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</si>
  <si>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</si>
  <si>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</si>
  <si>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</si>
  <si>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</si>
  <si>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</si>
  <si>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</si>
  <si>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</si>
  <si>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</si>
  <si>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</si>
  <si>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</si>
  <si>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</si>
  <si>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</si>
  <si>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</si>
  <si>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</si>
  <si>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</si>
  <si>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</si>
  <si>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</si>
  <si>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</si>
  <si>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</si>
  <si>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</si>
  <si>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</si>
  <si>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</si>
  <si>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</si>
  <si>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</si>
  <si>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</si>
  <si>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</si>
  <si>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</si>
  <si>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</si>
  <si>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</si>
  <si>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</si>
  <si>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</si>
  <si>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</si>
  <si>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</si>
  <si>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</si>
  <si>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</si>
  <si>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</si>
  <si>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</si>
  <si>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</si>
  <si>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</si>
  <si>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</si>
  <si>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</si>
  <si>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</si>
  <si>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</si>
  <si>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</si>
  <si>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</si>
  <si>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</si>
  <si>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</si>
  <si>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</si>
  <si>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</si>
  <si>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</si>
  <si>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</si>
  <si>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</si>
  <si>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</si>
  <si>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</si>
  <si>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</si>
  <si>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</si>
  <si>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</si>
  <si>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</si>
  <si>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</si>
  <si>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</si>
  <si>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</si>
  <si>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</si>
  <si>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</si>
  <si>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</si>
  <si>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</si>
  <si>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</si>
  <si>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</si>
  <si>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</si>
  <si>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</si>
  <si>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</si>
  <si>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</si>
  <si>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</si>
  <si>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</si>
  <si>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</si>
  <si>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</si>
  <si>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</si>
  <si>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</si>
  <si>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</si>
  <si>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</si>
  <si>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</si>
  <si>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</si>
  <si>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</si>
  <si>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</si>
  <si>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</si>
  <si>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</si>
  <si>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</si>
  <si>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</si>
  <si>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</si>
  <si>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</si>
  <si>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</si>
  <si>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</si>
  <si>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</si>
  <si>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</si>
  <si>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</si>
  <si>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</si>
  <si>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</si>
  <si>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</si>
  <si>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</si>
  <si>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</si>
  <si>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</si>
  <si>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</si>
  <si>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</si>
  <si>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</si>
  <si>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</si>
  <si>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</si>
  <si>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</si>
  <si>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</si>
  <si>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</si>
  <si>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</si>
  <si>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</si>
  <si>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</si>
  <si>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</si>
  <si>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</si>
  <si>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</si>
  <si>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</si>
  <si>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</si>
  <si>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</si>
  <si>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</si>
  <si>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</si>
  <si>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</si>
  <si>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</si>
  <si>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</si>
  <si>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</si>
  <si>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</si>
  <si>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</si>
  <si>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</si>
  <si>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</si>
  <si>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</si>
  <si>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</si>
  <si>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</si>
  <si>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</si>
  <si>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</si>
  <si>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</si>
  <si>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</si>
  <si>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</si>
  <si>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</si>
  <si>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</si>
  <si>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</si>
  <si>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</si>
  <si>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</si>
  <si>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</si>
  <si>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</si>
  <si>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</si>
  <si>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</si>
  <si>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</si>
  <si>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</si>
  <si>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</si>
  <si>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</si>
  <si>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</si>
  <si>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</si>
  <si>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</si>
  <si>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</si>
  <si>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</si>
  <si>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</si>
  <si>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</si>
  <si>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</si>
  <si>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</si>
  <si>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</si>
  <si>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</si>
  <si>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</si>
  <si>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</si>
  <si>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</si>
  <si>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</si>
  <si>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</si>
  <si>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</si>
  <si>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</si>
  <si>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</si>
  <si>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</si>
  <si>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</si>
  <si>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</si>
  <si>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</si>
  <si>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</si>
  <si>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</si>
  <si>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</si>
  <si>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</si>
  <si>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</si>
  <si>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</si>
  <si>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</si>
  <si>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</si>
  <si>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</si>
  <si>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</si>
  <si>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</si>
  <si>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</si>
  <si>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</si>
  <si>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</si>
  <si>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</si>
  <si>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</si>
  <si>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</si>
  <si>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</si>
  <si>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</si>
  <si>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</si>
  <si>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</si>
  <si>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</si>
  <si>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</si>
  <si>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</si>
  <si>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</si>
  <si>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</si>
  <si>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</si>
  <si>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</si>
  <si>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</si>
  <si>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</si>
  <si>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</si>
  <si>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</si>
  <si>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</si>
  <si>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</si>
  <si>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</si>
  <si>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</si>
  <si>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</si>
  <si>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</si>
  <si>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</si>
  <si>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</si>
  <si>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</si>
  <si>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</si>
  <si>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</si>
  <si>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</si>
  <si>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</si>
  <si>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</si>
  <si>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</si>
  <si>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</si>
  <si>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</si>
  <si>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</si>
  <si>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</si>
  <si>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</si>
  <si>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</si>
  <si>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</si>
  <si>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</si>
  <si>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</si>
  <si>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</si>
  <si>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</si>
  <si>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</si>
  <si>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</si>
  <si>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</si>
  <si>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</si>
  <si>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</si>
  <si>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</si>
  <si>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</si>
  <si>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</si>
  <si>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</si>
  <si>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</si>
  <si>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</si>
  <si>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</si>
  <si>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</si>
  <si>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</si>
  <si>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</si>
  <si>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</si>
  <si>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</si>
  <si>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</si>
  <si>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</si>
  <si>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</si>
  <si>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</si>
  <si>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</si>
  <si>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</si>
  <si>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</si>
  <si>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</si>
  <si>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</si>
  <si>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</si>
  <si>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</si>
  <si>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</si>
  <si>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</si>
  <si>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</si>
  <si>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</si>
  <si>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</si>
  <si>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</si>
  <si>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</si>
  <si>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</si>
  <si>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</si>
  <si>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</si>
  <si>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</si>
  <si>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</si>
  <si>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</si>
  <si>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</si>
  <si>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</si>
  <si>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</si>
  <si>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</si>
  <si>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</si>
  <si>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</si>
  <si>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</si>
  <si>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</si>
  <si>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</si>
  <si>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</si>
  <si>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</si>
  <si>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</si>
  <si>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</si>
  <si>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</si>
  <si>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</si>
  <si>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</si>
  <si>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</si>
  <si>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</si>
  <si>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</si>
  <si>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</si>
  <si>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</si>
  <si>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</si>
  <si>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</si>
  <si>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</si>
  <si>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</si>
  <si>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</si>
  <si>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</si>
  <si>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</si>
  <si>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</si>
  <si>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</si>
  <si>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</si>
  <si>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</si>
  <si>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</si>
  <si>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</si>
  <si>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</si>
  <si>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</si>
  <si>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</si>
  <si>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</si>
  <si>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</si>
  <si>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</si>
  <si>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</si>
  <si>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</si>
  <si>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</si>
  <si>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</si>
  <si>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</si>
  <si>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</si>
  <si>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</si>
  <si>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</si>
  <si>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</si>
  <si>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</si>
  <si>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</si>
  <si>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</si>
  <si>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</si>
  <si>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</si>
  <si>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</si>
  <si>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</si>
  <si>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</si>
  <si>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</si>
  <si>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</si>
  <si>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</si>
  <si>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</si>
  <si>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</si>
  <si>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</si>
  <si>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</si>
  <si>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</si>
  <si>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</si>
  <si>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</si>
  <si>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</si>
  <si>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</si>
  <si>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</si>
  <si>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</si>
  <si>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</si>
  <si>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</si>
  <si>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</si>
  <si>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</si>
  <si>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</si>
  <si>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</si>
  <si>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</si>
  <si>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</si>
  <si>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</si>
  <si>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</si>
  <si>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</si>
  <si>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</si>
  <si>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</si>
  <si>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</si>
  <si>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</si>
  <si>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</si>
  <si>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</si>
  <si>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</si>
  <si>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</si>
  <si>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</si>
  <si>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</si>
  <si>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</si>
  <si>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</si>
  <si>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</si>
  <si>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</si>
  <si>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</si>
  <si>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</si>
  <si>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</si>
  <si>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</si>
  <si>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</si>
  <si>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</si>
  <si>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</si>
  <si>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</si>
  <si>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</si>
  <si>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</si>
  <si>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</si>
  <si>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</si>
  <si>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</si>
  <si>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</si>
  <si>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</si>
  <si>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</si>
  <si>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</si>
  <si>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</si>
  <si>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</si>
  <si>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</si>
  <si>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</si>
  <si>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</si>
  <si>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</si>
  <si>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</si>
  <si>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</si>
  <si>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</si>
  <si>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</si>
  <si>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</si>
  <si>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</si>
  <si>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</si>
  <si>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</si>
  <si>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</si>
  <si>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</si>
  <si>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</si>
  <si>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</si>
  <si>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</si>
  <si>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</si>
  <si>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</si>
  <si>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</si>
  <si>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</si>
  <si>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</si>
  <si>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</si>
  <si>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</si>
  <si>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</si>
  <si>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</si>
  <si>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</si>
  <si>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</si>
  <si>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</si>
  <si>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</si>
  <si>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</si>
  <si>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</si>
  <si>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</si>
  <si>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</si>
  <si>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</si>
  <si>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</si>
  <si>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</si>
  <si>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</si>
  <si>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</si>
  <si>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</si>
  <si>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</si>
  <si>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</si>
  <si>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</si>
  <si>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</si>
  <si>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</si>
  <si>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</si>
  <si>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</si>
  <si>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</si>
  <si>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</si>
  <si>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</si>
  <si>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</si>
  <si>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</si>
  <si>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</si>
  <si>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</si>
  <si>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</si>
  <si>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</si>
  <si>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</si>
  <si>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</si>
  <si>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</si>
  <si>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</si>
  <si>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</si>
  <si>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</si>
  <si>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</si>
  <si>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</si>
  <si>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</si>
  <si>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</si>
  <si>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</si>
  <si>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</si>
  <si>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</si>
  <si>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</si>
  <si>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</si>
  <si>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</si>
  <si>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</si>
  <si>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</si>
  <si>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</si>
  <si>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</si>
  <si>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</si>
  <si>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</si>
  <si>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</si>
  <si>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</si>
  <si>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</si>
  <si>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</si>
  <si>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</si>
  <si>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</si>
  <si>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</si>
  <si>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</si>
  <si>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</si>
  <si>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</si>
  <si>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</si>
  <si>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</si>
  <si>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</si>
  <si>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</si>
  <si>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</si>
  <si>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</si>
  <si>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</si>
  <si>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</si>
  <si>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</si>
  <si>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</si>
  <si>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</si>
  <si>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</si>
  <si>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</si>
  <si>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</si>
  <si>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</si>
  <si>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</si>
  <si>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</si>
  <si>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</si>
  <si>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</si>
  <si>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</si>
  <si>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</si>
  <si>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</si>
  <si>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</si>
  <si>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</si>
  <si>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</si>
  <si>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</si>
  <si>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</si>
  <si>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</si>
  <si>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</si>
  <si>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</si>
  <si>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</si>
  <si>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</si>
  <si>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</si>
  <si>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</si>
  <si>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</si>
  <si>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</si>
  <si>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</si>
  <si>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</si>
  <si>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</si>
  <si>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</si>
  <si>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</si>
  <si>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</si>
  <si>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</si>
  <si>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</si>
  <si>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</si>
  <si>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</si>
  <si>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</si>
  <si>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</si>
  <si>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</si>
  <si>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</si>
  <si>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</si>
  <si>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</si>
  <si>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</si>
  <si>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</si>
  <si>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</si>
  <si>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</si>
  <si>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</si>
  <si>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</si>
  <si>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</si>
  <si>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</si>
  <si>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</si>
  <si>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</si>
  <si>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</si>
  <si>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</si>
  <si>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</si>
  <si>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</si>
  <si>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</si>
  <si>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</si>
  <si>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</si>
  <si>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</si>
  <si>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</si>
  <si>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</si>
  <si>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</si>
  <si>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</si>
  <si>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</si>
  <si>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</si>
  <si>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</si>
  <si>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</si>
  <si>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</si>
  <si>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</si>
  <si>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</si>
  <si>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</si>
  <si>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</si>
  <si>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</si>
  <si>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</si>
  <si>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</si>
  <si>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</si>
  <si>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</si>
  <si>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</si>
  <si>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</si>
  <si>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</si>
  <si>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</si>
  <si>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</si>
  <si>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</si>
  <si>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</si>
  <si>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</si>
  <si>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</si>
  <si>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</si>
  <si>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</si>
  <si>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</si>
  <si>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</si>
  <si>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</si>
  <si>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</si>
  <si>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</si>
  <si>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</si>
  <si>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</si>
  <si>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</si>
  <si>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</si>
  <si>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</si>
  <si>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</si>
  <si>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</si>
  <si>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</si>
  <si>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</si>
  <si>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</si>
  <si>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</si>
  <si>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</si>
  <si>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</si>
  <si>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</si>
  <si>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</si>
  <si>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</si>
  <si>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</si>
  <si>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</si>
  <si>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</si>
  <si>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</si>
  <si>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</si>
  <si>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</si>
  <si>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</si>
  <si>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</si>
  <si>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</si>
  <si>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</si>
  <si>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</si>
  <si>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</si>
  <si>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</si>
  <si>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</si>
  <si>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</si>
  <si>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</si>
  <si>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</si>
  <si>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</si>
  <si>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</si>
  <si>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</si>
  <si>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</si>
  <si>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</si>
  <si>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</si>
  <si>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</si>
  <si>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</si>
  <si>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</si>
  <si>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</si>
  <si>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</si>
  <si>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</si>
  <si>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</si>
  <si>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</si>
  <si>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</si>
  <si>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</si>
  <si>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</si>
  <si>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</si>
  <si>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</si>
  <si>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</si>
  <si>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</si>
  <si>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</si>
  <si>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</si>
  <si>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</si>
  <si>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</si>
  <si>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</si>
  <si>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</si>
  <si>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</si>
  <si>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</si>
  <si>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</si>
  <si>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</si>
  <si>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</si>
  <si>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</si>
  <si>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</si>
  <si>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</si>
  <si>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</si>
  <si>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</si>
  <si>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</si>
  <si>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</si>
  <si>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</si>
  <si>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</si>
  <si>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</si>
  <si>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</si>
  <si>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</si>
  <si>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</si>
  <si>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</si>
  <si>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</si>
  <si>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</si>
  <si>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</si>
  <si>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</si>
  <si>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</si>
  <si>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</si>
  <si>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</si>
  <si>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</si>
  <si>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</si>
  <si>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</si>
  <si>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</si>
  <si>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</si>
  <si>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</si>
  <si>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</si>
  <si>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</si>
  <si>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</si>
  <si>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</si>
  <si>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</si>
  <si>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</si>
  <si>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</si>
  <si>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</si>
  <si>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</si>
  <si>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</si>
  <si>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</si>
  <si>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</si>
  <si>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</si>
  <si>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</si>
  <si>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</si>
  <si>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</si>
  <si>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</si>
  <si>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</si>
  <si>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</si>
  <si>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</si>
  <si>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</si>
  <si>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</si>
  <si>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</si>
  <si>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</si>
  <si>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</si>
  <si>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</si>
  <si>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</si>
  <si>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</si>
  <si>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</si>
  <si>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</si>
  <si>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</si>
  <si>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</si>
  <si>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</si>
  <si>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</si>
  <si>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</si>
  <si>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</si>
  <si>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</si>
  <si>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</si>
  <si>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</si>
  <si>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</si>
  <si>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</si>
  <si>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</si>
  <si>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</si>
  <si>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</si>
  <si>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</si>
  <si>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</si>
  <si>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</si>
  <si>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</si>
  <si>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</si>
  <si>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</si>
  <si>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</si>
  <si>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</si>
  <si>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</si>
  <si>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</si>
  <si>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</si>
  <si>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</si>
  <si>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</si>
  <si>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</si>
  <si>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</si>
  <si>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</si>
  <si>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</si>
  <si>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</si>
  <si>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</si>
  <si>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</si>
  <si>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</si>
  <si>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</si>
  <si>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</si>
  <si>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</si>
  <si>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</si>
  <si>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</si>
  <si>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</si>
  <si>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</si>
  <si>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</si>
  <si>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</si>
  <si>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</si>
  <si>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</si>
  <si>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</si>
  <si>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</si>
  <si>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</si>
  <si>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</si>
  <si>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</si>
  <si>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</si>
  <si>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</si>
  <si>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</si>
  <si>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</si>
  <si>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</si>
  <si>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</si>
  <si>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</si>
  <si>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</si>
  <si>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</si>
  <si>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</si>
  <si>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</si>
  <si>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</si>
  <si>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</si>
  <si>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</si>
  <si>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</si>
  <si>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</si>
  <si>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</si>
  <si>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</si>
  <si>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</si>
  <si>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</si>
  <si>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</si>
  <si>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</si>
  <si>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</si>
  <si>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</si>
  <si>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</si>
  <si>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</si>
  <si>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</si>
  <si>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</si>
  <si>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</si>
  <si>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</si>
  <si>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</si>
  <si>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</si>
  <si>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</si>
  <si>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</si>
  <si>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</si>
  <si>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</si>
  <si>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</si>
  <si>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</si>
  <si>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</si>
  <si>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</si>
  <si>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</si>
  <si>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</si>
  <si>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</si>
  <si>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</si>
  <si>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</si>
  <si>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</si>
  <si>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</si>
  <si>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</si>
  <si>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</si>
  <si>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</si>
  <si>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</si>
  <si>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</si>
  <si>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</si>
  <si>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</si>
  <si>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</si>
  <si>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</si>
  <si>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</si>
  <si>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</si>
  <si>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</si>
  <si>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</si>
  <si>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</si>
  <si>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</si>
  <si>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</si>
  <si>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</si>
  <si>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</si>
  <si>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</si>
  <si>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</si>
  <si>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</si>
  <si>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</si>
  <si>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</si>
  <si>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</si>
  <si>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</si>
  <si>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</si>
  <si>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</si>
  <si>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</si>
  <si>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</si>
  <si>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</si>
  <si>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</si>
  <si>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</si>
  <si>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</si>
  <si>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</si>
  <si>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</si>
  <si>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</si>
  <si>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</si>
  <si>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</si>
  <si>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</si>
  <si>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</si>
  <si>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</si>
  <si>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</si>
  <si>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</si>
  <si>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</si>
  <si>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</si>
  <si>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</si>
  <si>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</si>
  <si>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</si>
  <si>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</si>
  <si>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</si>
  <si>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</si>
  <si>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</si>
  <si>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</si>
  <si>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</si>
  <si>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</si>
  <si>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</si>
  <si>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</si>
  <si>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</si>
  <si>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</si>
  <si>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</si>
  <si>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</si>
  <si>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</si>
  <si>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</si>
  <si>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</si>
  <si>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</si>
  <si>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</si>
  <si>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</si>
  <si>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</si>
  <si>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</si>
  <si>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</si>
  <si>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</si>
  <si>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</si>
  <si>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</si>
  <si>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</si>
  <si>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</si>
  <si>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</si>
  <si>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</si>
  <si>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</si>
  <si>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</si>
  <si>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</si>
  <si>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</si>
  <si>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</si>
  <si>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</si>
  <si>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</si>
  <si>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</si>
  <si>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</si>
  <si>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</si>
  <si>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</si>
  <si>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</si>
  <si>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</si>
  <si>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</si>
  <si>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</si>
  <si>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</si>
  <si>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</si>
  <si>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</si>
  <si>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</si>
  <si>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</si>
  <si>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</si>
  <si>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</si>
  <si>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</si>
  <si>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</si>
  <si>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</si>
  <si>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</si>
  <si>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</si>
  <si>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</si>
  <si>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</si>
  <si>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</si>
  <si>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</si>
  <si>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</si>
  <si>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</si>
  <si>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</si>
  <si>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</si>
  <si>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</si>
  <si>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</si>
  <si>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</si>
  <si>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</si>
  <si>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</si>
  <si>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</si>
  <si>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</si>
  <si>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</si>
  <si>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</si>
  <si>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</si>
  <si>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</si>
  <si>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</si>
  <si>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</si>
  <si>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</si>
  <si>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</si>
  <si>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</si>
  <si>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</si>
  <si>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</si>
  <si>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</si>
  <si>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</si>
  <si>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</si>
  <si>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</si>
  <si>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</si>
  <si>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</si>
  <si>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</si>
  <si>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</si>
  <si>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</si>
  <si>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</si>
  <si>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</si>
  <si>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</si>
  <si>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</si>
  <si>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</si>
  <si>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</si>
  <si>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</si>
  <si>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</si>
  <si>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</si>
  <si>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</si>
  <si>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</si>
  <si>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</si>
  <si>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</si>
  <si>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</si>
  <si>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</si>
  <si>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</si>
  <si>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</si>
  <si>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</si>
  <si>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</si>
  <si>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</si>
  <si>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</si>
  <si>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</si>
  <si>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</si>
  <si>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</si>
  <si>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</si>
  <si>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</si>
  <si>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</si>
  <si>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</si>
  <si>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</si>
  <si>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</si>
  <si>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</si>
  <si>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</si>
  <si>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</si>
  <si>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</si>
  <si>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</si>
  <si>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</si>
  <si>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</si>
  <si>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</si>
  <si>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</si>
  <si>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</si>
  <si>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</si>
  <si>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</si>
  <si>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</si>
  <si>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</si>
  <si>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</si>
  <si>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</si>
  <si>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</si>
  <si>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</si>
  <si>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</si>
  <si>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</si>
  <si>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</si>
  <si>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</si>
  <si>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</si>
  <si>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</si>
  <si>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</si>
  <si>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</si>
  <si>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</si>
  <si>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</si>
  <si>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</si>
  <si>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</si>
  <si>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</si>
  <si>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</si>
  <si>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</si>
  <si>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</si>
  <si>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</si>
  <si>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</si>
  <si>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</si>
  <si>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</si>
  <si>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</si>
  <si>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</si>
  <si>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</si>
  <si>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</si>
  <si>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</si>
  <si>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</si>
  <si>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</si>
  <si>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</si>
  <si>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</si>
  <si>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</si>
  <si>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</si>
  <si>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</si>
  <si>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</si>
  <si>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</si>
  <si>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</si>
  <si>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</si>
  <si>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</si>
  <si>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</si>
  <si>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</si>
  <si>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</si>
  <si>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</si>
  <si>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</si>
  <si>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</si>
  <si>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</si>
  <si>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</si>
  <si>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</si>
  <si>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</si>
  <si>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</si>
  <si>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</si>
  <si>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</si>
  <si>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</si>
  <si>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</si>
  <si>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</si>
  <si>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</si>
  <si>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</si>
  <si>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</si>
  <si>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</si>
  <si>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</si>
  <si>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</si>
  <si>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</si>
  <si>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</si>
  <si>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</si>
  <si>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</si>
  <si>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</si>
  <si>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</si>
  <si>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</si>
  <si>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</si>
  <si>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</si>
  <si>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</si>
  <si>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</si>
  <si>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</si>
  <si>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</si>
  <si>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</si>
  <si>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</si>
  <si>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</si>
  <si>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</si>
  <si>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</si>
  <si>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</si>
  <si>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</si>
  <si>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</si>
  <si>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</si>
  <si>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</si>
  <si>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</si>
  <si>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</si>
  <si>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</si>
  <si>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</si>
  <si>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</si>
  <si>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</si>
  <si>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</si>
  <si>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</si>
  <si>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</si>
  <si>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</si>
  <si>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</si>
  <si>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</si>
  <si>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</si>
  <si>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</si>
  <si>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</si>
  <si>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</si>
  <si>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</si>
  <si>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</si>
  <si>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</si>
  <si>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</si>
  <si>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</si>
  <si>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</si>
  <si>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</si>
  <si>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</si>
  <si>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</si>
  <si>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</si>
  <si>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</si>
  <si>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</si>
  <si>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</si>
  <si>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</si>
  <si>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</si>
  <si>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</si>
  <si>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</si>
  <si>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</si>
  <si>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</si>
  <si>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</si>
  <si>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</si>
  <si>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</si>
  <si>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</si>
  <si>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</si>
  <si>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</si>
  <si>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</si>
  <si>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</si>
  <si>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</si>
  <si>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</si>
  <si>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</si>
  <si>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</si>
  <si>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</si>
  <si>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</si>
  <si>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</si>
  <si>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</si>
  <si>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</si>
  <si>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</si>
  <si>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</si>
  <si>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</si>
  <si>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</si>
  <si>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</si>
  <si>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</si>
  <si>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</si>
  <si>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</si>
  <si>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</si>
  <si>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</si>
  <si>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</si>
  <si>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</si>
  <si>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</si>
  <si>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</si>
  <si>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</si>
  <si>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</si>
  <si>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</si>
  <si>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</si>
  <si>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</si>
  <si>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</si>
  <si>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</si>
  <si>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</si>
  <si>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</si>
  <si>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</si>
  <si>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</si>
  <si>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</si>
  <si>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</si>
  <si>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</si>
  <si>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</si>
  <si>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</si>
  <si>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</si>
  <si>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</si>
  <si>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</si>
  <si>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</si>
  <si>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</si>
  <si>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</si>
  <si>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</si>
  <si>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</si>
  <si>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</si>
  <si>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</si>
  <si>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</si>
  <si>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</si>
  <si>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</si>
  <si>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</si>
  <si>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</si>
  <si>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</si>
  <si>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</si>
  <si>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</si>
  <si>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</si>
  <si>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</si>
  <si>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</si>
  <si>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</si>
  <si>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</si>
  <si>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</si>
  <si>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</si>
  <si>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</si>
  <si>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</si>
  <si>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</si>
  <si>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</si>
  <si>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</si>
  <si>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</si>
  <si>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</si>
  <si>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</si>
  <si>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</si>
  <si>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</si>
  <si>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</si>
  <si>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</si>
  <si>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</si>
  <si>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</si>
  <si>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</si>
  <si>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</si>
  <si>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</si>
  <si>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</si>
  <si>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</si>
  <si>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</si>
  <si>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</si>
  <si>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</si>
  <si>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</si>
  <si>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</si>
  <si>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</si>
  <si>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</si>
  <si>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</si>
  <si>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</si>
  <si>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</si>
  <si>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</si>
  <si>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</si>
  <si>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</si>
  <si>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</si>
  <si>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</si>
  <si>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</si>
  <si>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</si>
  <si>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</si>
  <si>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</si>
  <si>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</si>
  <si>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</si>
  <si>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</si>
  <si>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</si>
  <si>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</si>
  <si>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</si>
  <si>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</si>
  <si>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</si>
  <si>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</si>
  <si>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</si>
  <si>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</si>
  <si>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</si>
  <si>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</si>
  <si>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</si>
  <si>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</si>
  <si>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</si>
  <si>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</si>
  <si>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</si>
  <si>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</si>
  <si>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</si>
  <si>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</si>
  <si>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</si>
  <si>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</si>
  <si>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</si>
  <si>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</si>
  <si>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</si>
  <si>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</si>
  <si>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</si>
  <si>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</si>
  <si>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</si>
  <si>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</si>
  <si>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</si>
  <si>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</si>
  <si>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</si>
  <si>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</si>
  <si>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</si>
  <si>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</si>
  <si>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</si>
  <si>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</si>
  <si>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</si>
  <si>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</si>
  <si>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</si>
  <si>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</si>
  <si>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</si>
  <si>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</si>
  <si>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</si>
  <si>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</si>
  <si>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</si>
  <si>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</si>
  <si>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</si>
  <si>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</si>
  <si>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</si>
  <si>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</si>
  <si>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</si>
  <si>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</si>
  <si>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</si>
  <si>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</si>
  <si>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</si>
  <si>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</si>
  <si>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</si>
  <si>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</si>
  <si>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</si>
  <si>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</si>
  <si>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</si>
  <si>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</si>
  <si>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</si>
  <si>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</si>
  <si>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</si>
  <si>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</si>
  <si>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</si>
  <si>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</si>
  <si>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</si>
  <si>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</si>
  <si>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</si>
  <si>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</si>
  <si>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</si>
  <si>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</si>
  <si>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</si>
  <si>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</si>
  <si>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</si>
  <si>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</si>
  <si>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</si>
  <si>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</si>
  <si>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</si>
  <si>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</si>
  <si>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</si>
  <si>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</si>
  <si>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</si>
  <si>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</si>
  <si>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</si>
  <si>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</si>
  <si>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</si>
  <si>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</si>
  <si>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</si>
  <si>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</si>
  <si>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</si>
  <si>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</si>
  <si>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</si>
  <si>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</si>
  <si>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</si>
  <si>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</si>
  <si>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</si>
  <si>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</si>
  <si>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</si>
  <si>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</si>
  <si>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</si>
  <si>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</si>
  <si>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</si>
  <si>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</si>
  <si>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</si>
  <si>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</si>
  <si>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</si>
  <si>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</si>
  <si>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</si>
  <si>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</si>
  <si>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</si>
  <si>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</si>
  <si>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</si>
  <si>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</si>
  <si>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</si>
  <si>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</si>
  <si>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</si>
  <si>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</si>
  <si>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</si>
  <si>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</si>
  <si>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</si>
  <si>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</si>
  <si>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</si>
  <si>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</si>
  <si>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</si>
  <si>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</si>
  <si>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</si>
  <si>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</si>
  <si>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</si>
  <si>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</si>
  <si>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</si>
  <si>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</si>
  <si>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</si>
  <si>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</si>
  <si>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</si>
  <si>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</si>
  <si>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</si>
  <si>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</si>
  <si>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</si>
  <si>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</si>
  <si>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</si>
  <si>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</si>
  <si>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</si>
  <si>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</si>
  <si>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</si>
  <si>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</si>
  <si>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</si>
  <si>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</si>
  <si>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</si>
  <si>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</si>
  <si>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</si>
  <si>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</si>
  <si>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</si>
  <si>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</si>
  <si>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</si>
  <si>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</si>
  <si>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</si>
  <si>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</si>
  <si>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</si>
  <si>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</si>
  <si>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</si>
  <si>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</si>
  <si>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</si>
  <si>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</si>
  <si>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</si>
  <si>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</si>
  <si>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</si>
  <si>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</si>
  <si>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</si>
  <si>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</si>
  <si>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</si>
  <si>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</si>
  <si>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</si>
  <si>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</si>
  <si>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</si>
  <si>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</si>
  <si>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</si>
  <si>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</si>
  <si>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</si>
  <si>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</si>
  <si>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</si>
  <si>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</si>
  <si>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</si>
  <si>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</si>
  <si>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</si>
  <si>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</si>
  <si>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</si>
  <si>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</si>
  <si>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</si>
  <si>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</si>
  <si>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</si>
  <si>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</si>
  <si>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</si>
  <si>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</si>
  <si>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</si>
  <si>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</si>
  <si>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</si>
  <si>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</si>
  <si>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</si>
  <si>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</si>
  <si>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</si>
  <si>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</si>
  <si>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</si>
  <si>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</si>
  <si>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</si>
  <si>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</si>
  <si>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</si>
  <si>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</si>
  <si>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</si>
  <si>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</si>
  <si>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</si>
  <si>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</si>
  <si>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</si>
  <si>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</si>
  <si>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</si>
  <si>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</si>
  <si>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</si>
  <si>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</si>
  <si>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</si>
  <si>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</si>
  <si>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</si>
  <si>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</si>
  <si>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</si>
  <si>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</si>
  <si>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</si>
  <si>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</si>
  <si>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</si>
  <si>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</si>
  <si>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</si>
  <si>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</si>
  <si>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</si>
  <si>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</si>
  <si>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</si>
  <si>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</si>
  <si>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</si>
  <si>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</si>
  <si>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</si>
  <si>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</si>
  <si>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</si>
  <si>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</si>
  <si>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</si>
  <si>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</si>
  <si>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</si>
  <si>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</si>
  <si>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</si>
  <si>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</si>
  <si>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</si>
  <si>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</si>
  <si>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</si>
  <si>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</si>
  <si>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</si>
  <si>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</si>
  <si>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</si>
  <si>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</si>
  <si>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</si>
  <si>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</si>
  <si>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</si>
  <si>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</si>
  <si>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</si>
  <si>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</si>
  <si>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</si>
  <si>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</si>
  <si>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</si>
  <si>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</si>
  <si>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</si>
  <si>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</si>
  <si>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</si>
  <si>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</si>
  <si>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</si>
  <si>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</si>
  <si>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</si>
  <si>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</si>
  <si>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</si>
  <si>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</si>
  <si>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</si>
  <si>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</si>
  <si>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</si>
  <si>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</si>
  <si>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</si>
  <si>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</si>
  <si>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</si>
  <si>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</si>
  <si>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</si>
  <si>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</si>
  <si>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</si>
  <si>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</si>
  <si>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</si>
  <si>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</si>
  <si>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</si>
  <si>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</si>
  <si>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</si>
  <si>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</si>
  <si>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</si>
  <si>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</si>
  <si>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</si>
  <si>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</si>
  <si>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</si>
  <si>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</si>
  <si>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</si>
  <si>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</si>
  <si>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</si>
  <si>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</si>
  <si>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</si>
  <si>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</si>
  <si>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</si>
  <si>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</si>
  <si>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</si>
  <si>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</si>
  <si>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</si>
  <si>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</si>
  <si>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</si>
  <si>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</si>
  <si>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</si>
  <si>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</si>
  <si>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</si>
  <si>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</si>
  <si>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</si>
  <si>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</si>
  <si>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</si>
  <si>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</si>
  <si>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</si>
  <si>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</si>
  <si>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</si>
  <si>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</si>
  <si>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</si>
  <si>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</si>
  <si>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</si>
  <si>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</si>
  <si>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</si>
  <si>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</si>
  <si>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</si>
  <si>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</si>
  <si>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</si>
  <si>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</si>
  <si>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</si>
  <si>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</si>
  <si>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</si>
  <si>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</si>
  <si>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</si>
  <si>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</si>
  <si>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</si>
  <si>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</si>
  <si>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</si>
  <si>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</si>
  <si>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</si>
  <si>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</si>
  <si>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</si>
  <si>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</si>
  <si>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</si>
  <si>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</si>
  <si>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</si>
  <si>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</si>
  <si>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</si>
  <si>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</si>
  <si>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</si>
  <si>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</si>
  <si>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</si>
  <si>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</si>
  <si>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</si>
  <si>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</si>
  <si>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</si>
  <si>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</si>
  <si>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</si>
  <si>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</si>
  <si>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</si>
  <si>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</si>
  <si>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</si>
  <si>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</si>
  <si>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</si>
  <si>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</si>
  <si>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</si>
  <si>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</si>
  <si>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</si>
  <si>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</si>
  <si>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</si>
  <si>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</si>
  <si>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</si>
  <si>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</si>
  <si>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</si>
  <si>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</si>
  <si>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</si>
  <si>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</si>
  <si>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</si>
  <si>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</si>
  <si>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</si>
  <si>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</si>
  <si>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</si>
  <si>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</si>
  <si>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</si>
  <si>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</si>
  <si>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</si>
  <si>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</si>
  <si>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</si>
  <si>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</si>
  <si>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</si>
  <si>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</si>
  <si>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</si>
  <si>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</si>
  <si>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</si>
  <si>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</si>
  <si>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</si>
  <si>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</si>
  <si>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</si>
  <si>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</si>
  <si>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</si>
  <si>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</si>
  <si>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</si>
  <si>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</si>
  <si>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</si>
  <si>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</si>
  <si>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</si>
  <si>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</si>
  <si>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</si>
  <si>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</si>
  <si>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</si>
  <si>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</si>
  <si>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</si>
  <si>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</si>
  <si>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</si>
  <si>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</si>
  <si>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</si>
  <si>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</si>
  <si>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</si>
  <si>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</si>
  <si>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</si>
  <si>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</si>
  <si>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</si>
  <si>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</si>
  <si>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</si>
  <si>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</si>
  <si>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</si>
  <si>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</si>
  <si>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</si>
  <si>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</si>
  <si>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</si>
  <si>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</si>
  <si>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</si>
  <si>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</si>
  <si>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</si>
  <si>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</si>
  <si>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</si>
  <si>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</si>
  <si>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</si>
  <si>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</si>
  <si>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</si>
  <si>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</si>
  <si>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</si>
  <si>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</si>
  <si>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</si>
  <si>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</si>
  <si>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</si>
  <si>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</si>
  <si>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</si>
  <si>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</si>
  <si>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</si>
  <si>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</si>
  <si>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</si>
  <si>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</si>
  <si>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</si>
  <si>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</si>
  <si>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</si>
  <si>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</si>
  <si>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</si>
  <si>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</si>
  <si>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</si>
  <si>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</si>
  <si>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</si>
  <si>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</si>
  <si>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</si>
  <si>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</si>
  <si>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</si>
  <si>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</si>
  <si>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</si>
  <si>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</si>
  <si>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</si>
  <si>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</si>
  <si>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</si>
  <si>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</si>
  <si>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</si>
  <si>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</si>
  <si>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</si>
  <si>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</si>
  <si>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</si>
  <si>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</si>
  <si>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</si>
  <si>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</si>
  <si>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</si>
  <si>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</si>
  <si>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</si>
  <si>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</si>
  <si>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</si>
  <si>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</si>
  <si>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</si>
  <si>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</si>
  <si>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</si>
  <si>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</si>
  <si>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</si>
  <si>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</si>
  <si>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</si>
  <si>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</si>
  <si>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</si>
  <si>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</si>
  <si>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</si>
  <si>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</si>
  <si>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</si>
  <si>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</si>
  <si>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</si>
  <si>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</si>
  <si>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</si>
  <si>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</si>
  <si>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</si>
  <si>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</si>
  <si>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</si>
  <si>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</si>
  <si>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</si>
  <si>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</si>
  <si>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</si>
  <si>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</si>
  <si>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</si>
  <si>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</si>
  <si>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</si>
  <si>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</si>
  <si>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</si>
  <si>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</si>
  <si>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</si>
  <si>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</si>
  <si>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</si>
  <si>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</si>
  <si>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</si>
  <si>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</si>
  <si>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</si>
  <si>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</si>
  <si>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</si>
  <si>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</si>
  <si>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</si>
  <si>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</si>
  <si>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</si>
  <si>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</si>
  <si>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</si>
  <si>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</si>
  <si>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</si>
  <si>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</si>
  <si>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</si>
  <si>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</si>
  <si>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</si>
  <si>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</si>
  <si>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</si>
  <si>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</si>
  <si>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</si>
  <si>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</si>
  <si>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</si>
  <si>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</si>
  <si>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</si>
  <si>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</si>
  <si>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</si>
  <si>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</si>
  <si>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</si>
  <si>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</si>
  <si>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</si>
  <si>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</si>
  <si>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</si>
  <si>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</si>
  <si>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</si>
  <si>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</si>
  <si>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</si>
  <si>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</si>
  <si>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</si>
  <si>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</si>
  <si>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</si>
  <si>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</si>
  <si>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</si>
  <si>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</si>
  <si>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</si>
  <si>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</si>
  <si>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</si>
  <si>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</si>
  <si>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</si>
  <si>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</si>
  <si>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</si>
  <si>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</si>
  <si>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</si>
  <si>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</si>
  <si>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</si>
  <si>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</si>
  <si>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</si>
  <si>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</si>
  <si>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</si>
  <si>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</si>
  <si>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</si>
  <si>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</si>
  <si>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</si>
  <si>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</si>
  <si>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</si>
  <si>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</si>
  <si>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</si>
  <si>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</si>
  <si>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</si>
  <si>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</si>
  <si>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</si>
  <si>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</si>
  <si>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</si>
  <si>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</si>
  <si>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</si>
  <si>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</si>
  <si>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</si>
  <si>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</si>
  <si>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</si>
  <si>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</si>
  <si>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</si>
  <si>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</si>
  <si>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</si>
  <si>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</si>
  <si>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</si>
  <si>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</si>
  <si>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</si>
  <si>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</si>
  <si>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</si>
  <si>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</si>
  <si>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</si>
  <si>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</si>
  <si>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</si>
  <si>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</si>
  <si>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</si>
  <si>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</si>
  <si>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</si>
  <si>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</si>
  <si>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</si>
  <si>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</si>
  <si>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</si>
  <si>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</si>
  <si>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</si>
  <si>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</si>
  <si>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</si>
  <si>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</si>
  <si>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</si>
  <si>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</si>
  <si>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</si>
  <si>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</si>
  <si>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</si>
  <si>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</si>
  <si>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</si>
  <si>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</si>
  <si>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</si>
  <si>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</si>
  <si>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</si>
  <si>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</si>
  <si>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</si>
  <si>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</si>
  <si>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</si>
  <si>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</si>
  <si>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</si>
  <si>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</si>
  <si>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</si>
  <si>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</si>
  <si>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</si>
  <si>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</si>
  <si>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</si>
  <si>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</si>
  <si>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</si>
  <si>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</si>
  <si>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</si>
  <si>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</si>
  <si>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</si>
  <si>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</si>
  <si>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</si>
  <si>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</si>
  <si>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</si>
  <si>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</si>
  <si>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</si>
  <si>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</si>
  <si>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</si>
  <si>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</si>
  <si>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</si>
  <si>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</si>
  <si>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</si>
  <si>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</si>
  <si>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</si>
  <si>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</si>
  <si>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</si>
  <si>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</si>
  <si>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</si>
  <si>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</si>
  <si>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</si>
  <si>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</si>
  <si>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</si>
  <si>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</si>
  <si>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</si>
  <si>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</si>
  <si>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</si>
  <si>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</si>
  <si>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</si>
  <si>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</si>
  <si>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</si>
  <si>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</si>
  <si>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</si>
  <si>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</si>
  <si>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</si>
  <si>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</si>
  <si>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</si>
  <si>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</si>
  <si>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</si>
  <si>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</si>
  <si>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</si>
  <si>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</si>
  <si>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</si>
  <si>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</si>
  <si>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</si>
  <si>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</si>
  <si>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</si>
  <si>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</si>
  <si>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</si>
  <si>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</si>
  <si>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</si>
  <si>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</si>
  <si>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</si>
  <si>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</si>
  <si>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</si>
  <si>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</si>
  <si>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</si>
  <si>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</si>
  <si>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</si>
  <si>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</si>
  <si>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</si>
  <si>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</si>
  <si>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</si>
  <si>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</si>
  <si>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</si>
  <si>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</si>
  <si>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</si>
  <si>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</si>
  <si>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</si>
  <si>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</si>
  <si>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</si>
  <si>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</si>
  <si>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</si>
  <si>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</si>
  <si>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</si>
  <si>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</si>
  <si>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</si>
  <si>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</si>
  <si>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</si>
  <si>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</si>
  <si>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</si>
  <si>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</si>
  <si>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</si>
  <si>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</si>
  <si>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</si>
  <si>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</si>
  <si>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</si>
  <si>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</si>
  <si>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</si>
  <si>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</si>
  <si>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</si>
  <si>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</si>
  <si>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</si>
  <si>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</si>
  <si>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</si>
  <si>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</si>
  <si>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</si>
  <si>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</si>
  <si>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</si>
  <si>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</si>
  <si>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</si>
  <si>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</si>
  <si>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</si>
  <si>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</si>
  <si>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</si>
  <si>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</si>
  <si>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</si>
  <si>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</si>
  <si>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</si>
  <si>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</si>
  <si>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</si>
  <si>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</si>
  <si>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</si>
  <si>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</si>
  <si>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</si>
  <si>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</si>
  <si>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</si>
  <si>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</si>
  <si>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</si>
  <si>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</si>
  <si>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</si>
  <si>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</si>
  <si>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</si>
  <si>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</si>
  <si>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</si>
  <si>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</si>
  <si>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</si>
  <si>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</si>
  <si>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</si>
  <si>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</si>
  <si>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</si>
  <si>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</si>
  <si>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</si>
  <si>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</si>
  <si>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</si>
  <si>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</si>
  <si>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</si>
  <si>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</si>
  <si>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</si>
  <si>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</si>
  <si>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</si>
  <si>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</si>
  <si>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</si>
  <si>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</si>
  <si>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</si>
  <si>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</si>
  <si>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</si>
  <si>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</si>
  <si>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</si>
  <si>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</si>
  <si>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</si>
  <si>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</si>
  <si>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</si>
  <si>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</si>
  <si>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</si>
  <si>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</si>
  <si>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</si>
  <si>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</si>
  <si>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</si>
  <si>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</si>
  <si>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</si>
  <si>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</si>
  <si>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</si>
  <si>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</si>
  <si>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</si>
  <si>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</si>
  <si>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</si>
  <si>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</si>
  <si>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</si>
  <si>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</si>
  <si>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</si>
  <si>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</si>
  <si>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</si>
  <si>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</si>
  <si>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</si>
  <si>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</si>
  <si>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</si>
  <si>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</si>
  <si>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</si>
  <si>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</si>
  <si>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</si>
  <si>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</si>
  <si>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</si>
  <si>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</si>
  <si>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</si>
  <si>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</si>
  <si>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</si>
  <si>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</si>
  <si>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</si>
  <si>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</si>
  <si>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</si>
  <si>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</si>
  <si>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</si>
  <si>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</si>
  <si>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</si>
  <si>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</si>
  <si>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</si>
  <si>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</si>
  <si>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</si>
  <si>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</si>
  <si>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</si>
  <si>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</si>
  <si>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</si>
  <si>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</si>
  <si>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</si>
  <si>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</si>
  <si>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</si>
  <si>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</si>
  <si>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</si>
  <si>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</si>
  <si>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</si>
  <si>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</si>
  <si>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</si>
  <si>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</si>
  <si>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</si>
  <si>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</si>
  <si>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</si>
  <si>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</si>
  <si>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</si>
  <si>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</si>
  <si>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</si>
  <si>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</si>
  <si>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</si>
  <si>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</si>
  <si>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</si>
  <si>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</si>
  <si>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</si>
  <si>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</si>
  <si>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</si>
  <si>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</si>
  <si>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</si>
  <si>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</si>
  <si>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</si>
  <si>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</si>
  <si>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</si>
  <si>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</si>
  <si>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</si>
  <si>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</si>
  <si>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</si>
  <si>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</si>
  <si>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</si>
  <si>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</si>
  <si>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</si>
  <si>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</si>
  <si>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</si>
  <si>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</si>
  <si>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</si>
  <si>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</si>
  <si>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</si>
  <si>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</si>
  <si>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</si>
  <si>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</si>
  <si>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</si>
  <si>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</si>
  <si>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</si>
  <si>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</si>
  <si>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</si>
  <si>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</si>
  <si>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</si>
  <si>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</si>
  <si>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</si>
  <si>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</si>
  <si>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</si>
  <si>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</si>
  <si>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</si>
  <si>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</si>
  <si>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</si>
  <si>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</si>
  <si>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</si>
  <si>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</si>
  <si>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</si>
  <si>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</si>
  <si>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</si>
  <si>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</si>
  <si>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</si>
  <si>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</si>
  <si>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</si>
  <si>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</si>
  <si>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</si>
  <si>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</si>
  <si>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</si>
  <si>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</si>
  <si>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</si>
  <si>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</si>
  <si>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</si>
  <si>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</si>
  <si>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</si>
  <si>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</si>
  <si>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</si>
  <si>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</si>
  <si>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</si>
  <si>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</si>
  <si>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</si>
  <si>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</si>
  <si>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</si>
  <si>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</si>
  <si>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</si>
  <si>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</si>
  <si>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</si>
  <si>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</si>
  <si>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</si>
  <si>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</si>
  <si>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</si>
  <si>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</si>
  <si>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</si>
  <si>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</si>
  <si>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</si>
  <si>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</si>
  <si>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</si>
  <si>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</si>
  <si>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</si>
  <si>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</si>
  <si>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</si>
  <si>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</si>
  <si>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</si>
  <si>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</si>
  <si>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</si>
  <si>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</si>
  <si>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</si>
  <si>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</si>
  <si>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</si>
  <si>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</si>
  <si>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</si>
  <si>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</si>
  <si>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</si>
  <si>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</si>
  <si>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</si>
  <si>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</si>
  <si>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</si>
  <si>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</si>
  <si>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</si>
  <si>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</si>
  <si>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</si>
  <si>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</si>
  <si>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</si>
  <si>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</si>
  <si>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</si>
  <si>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</si>
  <si>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</si>
  <si>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</si>
  <si>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</si>
  <si>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</si>
  <si>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</si>
  <si>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</si>
  <si>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</si>
  <si>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</si>
  <si>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</si>
  <si>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</si>
  <si>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</si>
  <si>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</si>
  <si>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</si>
  <si>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</si>
  <si>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</si>
  <si>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</si>
  <si>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</si>
  <si>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</si>
  <si>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</si>
  <si>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</si>
  <si>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</si>
  <si>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</si>
  <si>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</si>
  <si>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</si>
  <si>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</si>
  <si>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</si>
  <si>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</si>
  <si>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</si>
  <si>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</si>
  <si>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</si>
  <si>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</si>
  <si>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</si>
  <si>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</si>
  <si>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</si>
  <si>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</si>
  <si>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</si>
  <si>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</si>
  <si>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</si>
  <si>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</si>
  <si>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</si>
  <si>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</si>
  <si>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</si>
  <si>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</si>
  <si>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</si>
  <si>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</si>
  <si>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</si>
  <si>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</si>
  <si>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</si>
  <si>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</si>
  <si>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</si>
  <si>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</si>
  <si>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</si>
  <si>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</si>
  <si>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</si>
  <si>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</si>
  <si>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</si>
  <si>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</si>
  <si>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</si>
  <si>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</si>
  <si>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</si>
  <si>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</si>
  <si>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</si>
  <si>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</si>
  <si>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</si>
  <si>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</si>
  <si>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</si>
  <si>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</si>
  <si>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</si>
  <si>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</si>
  <si>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</si>
  <si>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</si>
  <si>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</si>
  <si>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</si>
  <si>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</si>
  <si>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</si>
  <si>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</si>
  <si>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</si>
  <si>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</si>
  <si>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</si>
  <si>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</si>
  <si>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</si>
  <si>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</si>
  <si>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</si>
  <si>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</si>
  <si>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</si>
  <si>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</si>
  <si>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</si>
  <si>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</si>
  <si>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</si>
  <si>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</si>
  <si>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</si>
  <si>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</si>
  <si>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</si>
  <si>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</si>
  <si>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</si>
  <si>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</si>
  <si>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</si>
  <si>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</si>
  <si>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</si>
  <si>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</si>
  <si>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</si>
  <si>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</si>
  <si>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</si>
  <si>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</si>
  <si>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</si>
  <si>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</si>
  <si>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</si>
  <si>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</si>
  <si>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</si>
  <si>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</si>
  <si>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</si>
  <si>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</si>
  <si>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</si>
  <si>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</si>
  <si>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</si>
  <si>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</si>
  <si>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</si>
  <si>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</si>
  <si>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</si>
  <si>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</si>
  <si>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</si>
  <si>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</si>
  <si>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</si>
  <si>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</si>
  <si>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</si>
  <si>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</si>
  <si>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</si>
  <si>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</si>
  <si>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</si>
  <si>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</si>
  <si>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</si>
  <si>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</si>
  <si>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</si>
  <si>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</si>
  <si>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</si>
  <si>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</si>
  <si>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</si>
  <si>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</si>
  <si>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</si>
  <si>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</si>
  <si>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</si>
  <si>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</si>
  <si>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</si>
  <si>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</si>
  <si>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</si>
  <si>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</si>
  <si>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</si>
  <si>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</si>
  <si>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</si>
  <si>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</si>
  <si>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</si>
  <si>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</si>
  <si>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</si>
  <si>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</si>
  <si>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</si>
  <si>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</si>
  <si>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</si>
  <si>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</si>
  <si>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</si>
  <si>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</si>
  <si>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</si>
  <si>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</si>
  <si>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</si>
  <si>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</si>
  <si>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</si>
  <si>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</si>
  <si>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</si>
  <si>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</si>
  <si>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</si>
  <si>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</si>
  <si>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</si>
  <si>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</si>
  <si>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</si>
  <si>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</si>
  <si>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</si>
  <si>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</si>
  <si>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</si>
  <si>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</si>
  <si>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</si>
  <si>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</si>
  <si>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</si>
  <si>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</si>
  <si>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</si>
  <si>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</si>
  <si>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</si>
  <si>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</si>
  <si>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</si>
  <si>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</si>
  <si>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</si>
  <si>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</si>
  <si>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</si>
  <si>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</si>
  <si>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</si>
  <si>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</si>
  <si>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</si>
  <si>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</si>
  <si>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</si>
  <si>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</si>
  <si>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</si>
  <si>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</si>
  <si>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</si>
  <si>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</si>
  <si>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</si>
  <si>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</si>
  <si>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</si>
  <si>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</si>
  <si>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</si>
  <si>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</si>
  <si>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</si>
  <si>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</si>
  <si>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</si>
  <si>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</si>
  <si>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</si>
  <si>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</si>
  <si>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</si>
  <si>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</si>
  <si>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</si>
  <si>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</si>
  <si>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</si>
  <si>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</si>
  <si>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</si>
  <si>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</si>
  <si>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</si>
  <si>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</si>
  <si>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</si>
  <si>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</si>
  <si>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</si>
  <si>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</si>
  <si>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</si>
  <si>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</si>
  <si>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</si>
  <si>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</si>
  <si>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</si>
  <si>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</si>
  <si>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</si>
  <si>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</si>
  <si>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</si>
  <si>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</si>
  <si>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</si>
  <si>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</si>
  <si>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</si>
  <si>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</si>
  <si>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</si>
  <si>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</si>
  <si>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</si>
  <si>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</si>
  <si>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</si>
  <si>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</si>
  <si>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</si>
  <si>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</si>
  <si>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</si>
  <si>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</si>
  <si>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</si>
  <si>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</si>
  <si>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</si>
  <si>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</si>
  <si>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</si>
  <si>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</si>
  <si>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</si>
  <si>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</si>
  <si>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</si>
  <si>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</si>
  <si>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</si>
  <si>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</si>
  <si>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</si>
  <si>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</si>
  <si>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</si>
  <si>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</si>
  <si>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</si>
  <si>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</si>
  <si>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</si>
  <si>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</si>
  <si>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</si>
  <si>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</si>
  <si>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</si>
  <si>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</si>
  <si>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</si>
  <si>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</si>
  <si>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</si>
  <si>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</si>
  <si>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</si>
  <si>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</si>
  <si>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</si>
  <si>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</si>
  <si>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</si>
  <si>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</si>
  <si>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</si>
  <si>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</si>
  <si>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</si>
  <si>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</si>
  <si>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</si>
  <si>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</si>
  <si>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</si>
  <si>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</si>
  <si>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</si>
  <si>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</si>
  <si>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</si>
  <si>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</si>
  <si>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</si>
  <si>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</si>
  <si>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</si>
  <si>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</si>
  <si>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</si>
  <si>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</si>
  <si>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</si>
  <si>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</si>
  <si>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</si>
  <si>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</si>
  <si>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</si>
  <si>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</si>
  <si>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</si>
  <si>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</si>
  <si>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</si>
  <si>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</si>
  <si>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</si>
  <si>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</si>
  <si>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</si>
  <si>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</si>
  <si>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</si>
  <si>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</si>
  <si>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</si>
  <si>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</si>
  <si>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</si>
  <si>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</si>
  <si>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</si>
  <si>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</si>
  <si>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</si>
  <si>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</si>
  <si>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</si>
  <si>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</si>
  <si>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</si>
  <si>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</si>
  <si>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</si>
  <si>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</si>
  <si>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</si>
  <si>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</si>
  <si>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</si>
  <si>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</si>
  <si>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</si>
  <si>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</si>
  <si>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</si>
  <si>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</si>
  <si>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</si>
  <si>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</si>
  <si>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</si>
  <si>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</si>
  <si>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</si>
  <si>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</si>
  <si>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</si>
  <si>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</si>
  <si>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</si>
  <si>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</si>
  <si>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</si>
  <si>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</si>
  <si>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</si>
  <si>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</si>
  <si>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</si>
  <si>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</si>
  <si>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</si>
  <si>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</si>
  <si>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</si>
  <si>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</si>
  <si>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</si>
  <si>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</si>
  <si>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</si>
  <si>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</si>
  <si>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</si>
  <si>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</si>
  <si>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</si>
  <si>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</si>
  <si>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</si>
  <si>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</si>
  <si>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</si>
  <si>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</si>
  <si>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</si>
  <si>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</si>
  <si>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</si>
  <si>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</si>
  <si>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</si>
  <si>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</si>
  <si>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</si>
  <si>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</si>
  <si>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</si>
  <si>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</si>
  <si>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</si>
  <si>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</si>
  <si>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</si>
  <si>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</si>
  <si>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</si>
  <si>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</si>
  <si>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</si>
  <si>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</si>
  <si>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</si>
  <si>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</si>
  <si>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</si>
  <si>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</si>
  <si>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</si>
  <si>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</si>
  <si>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</si>
  <si>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</si>
  <si>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</si>
  <si>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</si>
  <si>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</si>
  <si>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</si>
  <si>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</si>
  <si>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</si>
  <si>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</si>
  <si>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</si>
  <si>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</si>
  <si>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</si>
  <si>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</si>
  <si>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</si>
  <si>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</si>
  <si>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</si>
  <si>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</si>
  <si>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</si>
  <si>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</si>
  <si>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</si>
  <si>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</si>
  <si>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</si>
  <si>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</si>
  <si>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</si>
  <si>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</si>
  <si>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</si>
  <si>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</si>
  <si>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</si>
  <si>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</si>
  <si>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</si>
  <si>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</si>
  <si>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</si>
  <si>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</si>
  <si>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</si>
  <si>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</si>
  <si>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</si>
  <si>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</si>
  <si>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</si>
  <si>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</si>
  <si>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</si>
  <si>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</si>
  <si>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</si>
  <si>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</si>
  <si>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</si>
  <si>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</si>
  <si>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</si>
  <si>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</si>
  <si>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</si>
  <si>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</si>
  <si>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</si>
  <si>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</si>
  <si>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</si>
  <si>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</si>
  <si>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</si>
  <si>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</si>
  <si>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</si>
  <si>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</si>
  <si>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</si>
  <si>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</si>
  <si>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</si>
  <si>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</si>
  <si>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</si>
  <si>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</si>
  <si>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</si>
  <si>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</si>
  <si>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</si>
  <si>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</si>
  <si>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</si>
  <si>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</si>
  <si>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</si>
  <si>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</si>
  <si>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</si>
  <si>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</si>
  <si>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</si>
  <si>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</si>
  <si>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</si>
  <si>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</si>
  <si>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</si>
  <si>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</si>
  <si>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</si>
  <si>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</si>
  <si>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</si>
  <si>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</si>
  <si>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</si>
  <si>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</si>
  <si>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</si>
  <si>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</si>
  <si>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</si>
  <si>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</si>
  <si>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</si>
  <si>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</si>
  <si>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</si>
  <si>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</si>
  <si>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</si>
  <si>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</si>
  <si>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</si>
  <si>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</si>
  <si>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</si>
  <si>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</si>
  <si>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</si>
  <si>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</si>
  <si>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</si>
  <si>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</si>
  <si>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</si>
  <si>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</si>
  <si>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</si>
  <si>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</si>
  <si>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</si>
  <si>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</si>
  <si>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</si>
  <si>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</si>
  <si>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</si>
  <si>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</si>
  <si>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</si>
  <si>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</si>
  <si>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</si>
  <si>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</si>
  <si>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</si>
  <si>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</si>
  <si>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</si>
  <si>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</si>
  <si>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</si>
  <si>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</si>
  <si>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</si>
  <si>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</si>
  <si>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</si>
  <si>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</si>
  <si>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</si>
  <si>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</si>
  <si>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</si>
  <si>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</si>
  <si>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</si>
  <si>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</si>
  <si>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</si>
  <si>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</si>
  <si>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</si>
  <si>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</si>
  <si>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</si>
  <si>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</si>
  <si>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</si>
  <si>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</si>
  <si>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</si>
  <si>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</si>
  <si>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</si>
  <si>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</si>
  <si>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</si>
  <si>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</si>
  <si>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</si>
  <si>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</si>
  <si>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</si>
  <si>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</si>
  <si>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</si>
  <si>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</si>
  <si>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</si>
  <si>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</si>
  <si>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</si>
  <si>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</si>
  <si>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</si>
  <si>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</si>
  <si>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</si>
  <si>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</si>
  <si>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</si>
  <si>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</si>
  <si>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</si>
  <si>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</si>
  <si>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</si>
  <si>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</si>
  <si>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</si>
  <si>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</si>
  <si>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</si>
  <si>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</si>
  <si>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</si>
  <si>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</si>
  <si>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</si>
  <si>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</si>
  <si>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</si>
  <si>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</si>
  <si>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</si>
  <si>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</si>
  <si>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</si>
  <si>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</si>
  <si>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</si>
  <si>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</si>
  <si>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</si>
  <si>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</si>
  <si>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</si>
  <si>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</si>
  <si>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</si>
  <si>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</si>
  <si>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</si>
  <si>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</si>
  <si>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</si>
  <si>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</si>
  <si>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</si>
  <si>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</si>
  <si>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</si>
  <si>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</si>
  <si>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</si>
  <si>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</si>
  <si>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</si>
  <si>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</si>
  <si>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</si>
  <si>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</si>
  <si>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</si>
  <si>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</si>
  <si>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</si>
  <si>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</si>
  <si>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</si>
  <si>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</si>
  <si>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</si>
  <si>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</si>
  <si>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</si>
  <si>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</si>
  <si>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</si>
  <si>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</si>
  <si>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</si>
  <si>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</si>
  <si>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</si>
  <si>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</si>
  <si>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</si>
  <si>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</si>
  <si>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</si>
  <si>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</si>
  <si>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</si>
  <si>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</si>
  <si>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</si>
  <si>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</si>
  <si>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</si>
  <si>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</si>
  <si>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</si>
  <si>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</si>
  <si>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</si>
  <si>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</si>
  <si>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</si>
  <si>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</si>
  <si>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</si>
  <si>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</si>
  <si>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</si>
  <si>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</si>
  <si>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</si>
  <si>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</si>
  <si>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</si>
  <si>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</si>
  <si>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</si>
  <si>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</si>
  <si>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</si>
  <si>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</si>
  <si>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</si>
  <si>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</si>
  <si>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</si>
  <si>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</si>
  <si>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</si>
  <si>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</si>
  <si>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</si>
  <si>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</si>
  <si>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</si>
  <si>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</si>
  <si>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</si>
  <si>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</si>
  <si>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</si>
  <si>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</si>
  <si>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</si>
  <si>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</si>
  <si>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</si>
  <si>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</si>
  <si>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</si>
  <si>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</si>
  <si>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</si>
  <si>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</si>
  <si>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</si>
  <si>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</si>
  <si>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</si>
  <si>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</si>
  <si>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</si>
  <si>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</si>
  <si>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</si>
  <si>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</si>
  <si>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</si>
  <si>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</si>
  <si>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</si>
  <si>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</si>
  <si>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</si>
  <si>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</si>
  <si>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</si>
  <si>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</si>
  <si>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</si>
  <si>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</si>
  <si>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</si>
  <si>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</si>
  <si>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</si>
  <si>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</si>
  <si>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</si>
  <si>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</si>
  <si>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</si>
  <si>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</si>
  <si>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</si>
  <si>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</si>
  <si>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</si>
  <si>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</si>
  <si>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</si>
  <si>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</si>
  <si>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</si>
  <si>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</si>
  <si>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</si>
  <si>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</si>
  <si>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</si>
  <si>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</si>
  <si>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</si>
  <si>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</si>
  <si>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</si>
  <si>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</si>
  <si>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</si>
  <si>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</si>
  <si>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</si>
  <si>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</si>
  <si>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</si>
  <si>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</si>
  <si>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</si>
  <si>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</si>
  <si>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</si>
  <si>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</si>
  <si>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</si>
  <si>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</si>
  <si>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</si>
  <si>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</si>
  <si>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</si>
  <si>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</si>
  <si>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</si>
  <si>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</si>
  <si>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</si>
  <si>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</si>
  <si>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</si>
  <si>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</si>
  <si>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</si>
  <si>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</si>
  <si>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</si>
  <si>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</si>
  <si>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</si>
  <si>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</si>
  <si>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</si>
  <si>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</si>
  <si>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</si>
  <si>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</si>
  <si>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</si>
  <si>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</si>
  <si>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</si>
  <si>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</si>
  <si>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</si>
  <si>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</si>
  <si>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</si>
  <si>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</si>
  <si>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</si>
  <si>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</si>
  <si>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</si>
  <si>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</si>
  <si>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</si>
  <si>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</si>
  <si>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</si>
  <si>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</si>
  <si>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</si>
  <si>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</si>
  <si>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</si>
  <si>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</si>
  <si>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</si>
  <si>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</si>
  <si>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</si>
  <si>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</si>
  <si>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</si>
  <si>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</si>
  <si>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</si>
  <si>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</si>
  <si>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</si>
  <si>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</si>
  <si>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</si>
  <si>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</si>
  <si>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</si>
  <si>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</si>
  <si>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</si>
  <si>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</si>
  <si>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</si>
  <si>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</si>
  <si>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</si>
  <si>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</si>
  <si>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</si>
  <si>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</si>
  <si>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</si>
  <si>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</si>
  <si>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</si>
  <si>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</si>
  <si>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</si>
  <si>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</si>
  <si>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</si>
  <si>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</si>
  <si>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</si>
  <si>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</si>
  <si>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</si>
  <si>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</si>
  <si>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</si>
  <si>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</si>
  <si>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</si>
  <si>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</si>
  <si>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</si>
  <si>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</si>
  <si>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</si>
  <si>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</si>
  <si>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</si>
  <si>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Комитет по образованию Смоленского района Алтайского края</t>
  </si>
  <si>
    <t>659600 Алтайский край Смоленский район с.Смоленское ул.Титова 40</t>
  </si>
  <si>
    <t>53159700</t>
  </si>
  <si>
    <t>Председатель</t>
  </si>
  <si>
    <t>8385-36 22071</t>
  </si>
  <si>
    <t>В.П. Калиниченко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</si>
</sst>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7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rgb="FF000000"/>
      <name val="Tahoma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FF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778899"/>
      </left>
      <right style="medium">
        <color rgb="FF778899"/>
      </right>
      <top style="medium">
        <color rgb="FF778899"/>
      </top>
      <bottom style="medium">
        <color rgb="FF778899"/>
      </bottom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36" fillId="23" borderId="43" xfId="0" applyFont="1" applyFill="1" applyBorder="1" applyAlignment="1">
      <alignment horizontal="right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DOCUME~1\User\LOCALS~1\Temp\_5B10RJO3Z\_5B10RJO40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DOCUME~1\User\LOCALS~1\Temp\_5B10RJO0I\_5B10RJO3J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10RJO40.JPG" descr="C:\DOCUME~1\User\LOCALS~1\Temp\_5B10RJO3Z\_5B10RJO40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10RJO3J.PNG" descr="C:\DOCUME~1\User\LOCALS~1\Temp\_5B10RJO0I\_5B10RJO3J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topLeftCell="A18" workbookViewId="0">
      <selection activeCell="BV43" sqref="BV43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50" t="s">
        <v>14853</v>
      </c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7" t="s">
        <v>14854</v>
      </c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3" t="s">
        <v>13467</v>
      </c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5"/>
    </row>
    <row r="16" spans="1:87" ht="15" customHeight="1" thickBot="1"/>
    <row r="17" spans="1:84" ht="15" customHeight="1" thickBot="1">
      <c r="H17" s="247" t="s">
        <v>13468</v>
      </c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9"/>
    </row>
    <row r="18" spans="1:84" ht="15" customHeight="1" thickBot="1"/>
    <row r="19" spans="1:84" ht="30" customHeight="1">
      <c r="K19" s="256" t="s">
        <v>13924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57"/>
      <c r="CD19" s="2"/>
      <c r="CE19" s="2"/>
      <c r="CF19" s="2"/>
    </row>
    <row r="20" spans="1:84" s="6" customFormat="1" ht="15" customHeight="1">
      <c r="I20" s="7"/>
      <c r="K20" s="272"/>
      <c r="L20" s="273"/>
      <c r="M20" s="273"/>
      <c r="N20" s="273" t="s">
        <v>13469</v>
      </c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4">
        <v>2019</v>
      </c>
      <c r="AN20" s="274"/>
      <c r="AO20" s="274"/>
      <c r="AP20" s="99" t="s">
        <v>13470</v>
      </c>
      <c r="AQ20" s="238">
        <f>year+1</f>
        <v>2020</v>
      </c>
      <c r="AR20" s="238"/>
      <c r="AS20" s="238"/>
      <c r="AT20" s="258" t="s">
        <v>13471</v>
      </c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9"/>
      <c r="BV20" s="4"/>
    </row>
    <row r="21" spans="1:84" s="6" customFormat="1" ht="15" customHeight="1" thickBot="1">
      <c r="I21" s="7"/>
      <c r="K21" s="235" t="s">
        <v>13927</v>
      </c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43">
        <f>year</f>
        <v>2019</v>
      </c>
      <c r="AW21" s="243"/>
      <c r="AX21" s="243"/>
      <c r="AY21" s="233" t="s">
        <v>13926</v>
      </c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4"/>
      <c r="BV21" s="4"/>
    </row>
    <row r="22" spans="1:84" ht="20.100000000000001" customHeight="1" thickBot="1"/>
    <row r="23" spans="1:84" ht="15" thickBot="1">
      <c r="A23" s="247" t="s">
        <v>13472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9"/>
      <c r="AY23" s="247" t="s">
        <v>13473</v>
      </c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9"/>
      <c r="BQ23" s="260" t="s">
        <v>13474</v>
      </c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2"/>
      <c r="CD23" s="8"/>
      <c r="CE23" s="8"/>
      <c r="CF23" s="9"/>
    </row>
    <row r="24" spans="1:84" ht="30" customHeight="1">
      <c r="A24" s="263" t="s">
        <v>20495</v>
      </c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5"/>
      <c r="AY24" s="266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8"/>
      <c r="BO24" s="226" t="s">
        <v>13918</v>
      </c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11"/>
    </row>
    <row r="25" spans="1:84" ht="15">
      <c r="A25" s="269" t="s">
        <v>13920</v>
      </c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1"/>
      <c r="AY25" s="237" t="s">
        <v>13921</v>
      </c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9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11"/>
    </row>
    <row r="26" spans="1:84" ht="50.1" customHeight="1" thickBot="1">
      <c r="A26" s="263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5"/>
      <c r="AY26" s="240" t="s">
        <v>13925</v>
      </c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2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11"/>
    </row>
    <row r="27" spans="1:84" ht="15.75" thickBot="1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7" t="s">
        <v>13919</v>
      </c>
      <c r="BT27" s="248"/>
      <c r="BU27" s="248"/>
      <c r="BV27" s="248"/>
      <c r="BW27" s="248"/>
      <c r="BX27" s="248"/>
      <c r="BY27" s="248"/>
      <c r="BZ27" s="248"/>
      <c r="CA27" s="249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1" t="s">
        <v>21777</v>
      </c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2"/>
    </row>
    <row r="30" spans="1:84" ht="27" customHeight="1" thickBot="1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>
      <c r="A31" s="215" t="s">
        <v>13477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7"/>
      <c r="Q31" s="219" t="s">
        <v>13478</v>
      </c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1"/>
    </row>
    <row r="32" spans="1:84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5" t="s">
        <v>13479</v>
      </c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22" t="s">
        <v>21304</v>
      </c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4"/>
      <c r="AY32" s="216" t="s">
        <v>21305</v>
      </c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 t="s">
        <v>21306</v>
      </c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</row>
    <row r="33" spans="1:84">
      <c r="A33" s="218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25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7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</row>
    <row r="34" spans="1:84">
      <c r="A34" s="218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25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7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</row>
    <row r="35" spans="1:84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25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7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</row>
    <row r="36" spans="1:84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28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30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</row>
    <row r="37" spans="1:84" ht="13.5" thickBot="1">
      <c r="A37" s="214">
        <v>1</v>
      </c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>
        <v>2</v>
      </c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>
        <v>3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>
        <v>4</v>
      </c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>
        <v>5</v>
      </c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</row>
    <row r="38" spans="1:84" ht="13.5" thickBot="1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 t="s">
        <v>21779</v>
      </c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FF0000"/>
  </sheetPr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6" t="s">
        <v>20989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3" t="s">
        <v>13006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6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13717</v>
      </c>
      <c r="P17" s="279" t="s">
        <v>21242</v>
      </c>
      <c r="Q17" s="289" t="s">
        <v>13007</v>
      </c>
      <c r="R17" s="290"/>
      <c r="S17" s="290"/>
      <c r="T17" s="291"/>
      <c r="U17" s="289" t="s">
        <v>13008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11599</v>
      </c>
      <c r="AH17" s="290"/>
      <c r="AI17" s="290"/>
      <c r="AJ17" s="290"/>
      <c r="AK17" s="291"/>
      <c r="AL17" s="294" t="s">
        <v>11600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11601</v>
      </c>
      <c r="BB17" s="291"/>
      <c r="BC17" s="289" t="s">
        <v>11602</v>
      </c>
      <c r="BD17" s="290"/>
      <c r="BE17" s="290"/>
      <c r="BF17" s="290"/>
      <c r="BG17" s="290"/>
      <c r="BH17" s="291"/>
      <c r="BI17" s="279" t="s">
        <v>12013</v>
      </c>
      <c r="BJ17" s="279"/>
      <c r="BK17" s="279"/>
      <c r="BL17" s="279"/>
      <c r="BM17" s="279"/>
    </row>
    <row r="18" spans="1:65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12014</v>
      </c>
      <c r="R18" s="279" t="s">
        <v>12975</v>
      </c>
      <c r="S18" s="279" t="s">
        <v>12976</v>
      </c>
      <c r="T18" s="279" t="s">
        <v>12977</v>
      </c>
      <c r="U18" s="279" t="s">
        <v>12014</v>
      </c>
      <c r="V18" s="279" t="s">
        <v>12015</v>
      </c>
      <c r="W18" s="279" t="s">
        <v>12016</v>
      </c>
      <c r="X18" s="279" t="s">
        <v>12975</v>
      </c>
      <c r="Y18" s="279" t="s">
        <v>12017</v>
      </c>
      <c r="Z18" s="279" t="s">
        <v>12018</v>
      </c>
      <c r="AA18" s="279" t="s">
        <v>12976</v>
      </c>
      <c r="AB18" s="279" t="s">
        <v>12019</v>
      </c>
      <c r="AC18" s="279" t="s">
        <v>10603</v>
      </c>
      <c r="AD18" s="279" t="s">
        <v>12977</v>
      </c>
      <c r="AE18" s="279" t="s">
        <v>10604</v>
      </c>
      <c r="AF18" s="279" t="s">
        <v>10605</v>
      </c>
      <c r="AG18" s="279" t="s">
        <v>12978</v>
      </c>
      <c r="AH18" s="279" t="s">
        <v>12979</v>
      </c>
      <c r="AI18" s="279" t="s">
        <v>12980</v>
      </c>
      <c r="AJ18" s="279" t="s">
        <v>12981</v>
      </c>
      <c r="AK18" s="279" t="s">
        <v>12982</v>
      </c>
      <c r="AL18" s="279" t="s">
        <v>12978</v>
      </c>
      <c r="AM18" s="279" t="s">
        <v>10606</v>
      </c>
      <c r="AN18" s="279" t="s">
        <v>10607</v>
      </c>
      <c r="AO18" s="279" t="s">
        <v>12979</v>
      </c>
      <c r="AP18" s="279" t="s">
        <v>10608</v>
      </c>
      <c r="AQ18" s="279" t="s">
        <v>10609</v>
      </c>
      <c r="AR18" s="279" t="s">
        <v>12980</v>
      </c>
      <c r="AS18" s="279" t="s">
        <v>10610</v>
      </c>
      <c r="AT18" s="279" t="s">
        <v>10611</v>
      </c>
      <c r="AU18" s="279" t="s">
        <v>12981</v>
      </c>
      <c r="AV18" s="279" t="s">
        <v>10612</v>
      </c>
      <c r="AW18" s="279" t="s">
        <v>10613</v>
      </c>
      <c r="AX18" s="279" t="s">
        <v>12982</v>
      </c>
      <c r="AY18" s="279" t="s">
        <v>10614</v>
      </c>
      <c r="AZ18" s="279" t="s">
        <v>10615</v>
      </c>
      <c r="BA18" s="279" t="s">
        <v>12983</v>
      </c>
      <c r="BB18" s="279" t="s">
        <v>12985</v>
      </c>
      <c r="BC18" s="279" t="s">
        <v>12983</v>
      </c>
      <c r="BD18" s="279" t="s">
        <v>9548</v>
      </c>
      <c r="BE18" s="279" t="s">
        <v>9549</v>
      </c>
      <c r="BF18" s="279" t="s">
        <v>12985</v>
      </c>
      <c r="BG18" s="279" t="s">
        <v>9550</v>
      </c>
      <c r="BH18" s="279" t="s">
        <v>9551</v>
      </c>
      <c r="BI18" s="279" t="s">
        <v>9552</v>
      </c>
      <c r="BJ18" s="289" t="s">
        <v>9553</v>
      </c>
      <c r="BK18" s="291"/>
      <c r="BL18" s="279" t="s">
        <v>9554</v>
      </c>
      <c r="BM18" s="279" t="s">
        <v>9555</v>
      </c>
    </row>
    <row r="19" spans="1:65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9556</v>
      </c>
      <c r="BK19" s="23" t="s">
        <v>9557</v>
      </c>
      <c r="BL19" s="279"/>
      <c r="BM19" s="279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rgb="FFFF0000"/>
  </sheetPr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6" t="s">
        <v>20990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3" t="s">
        <v>13006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6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13717</v>
      </c>
      <c r="P17" s="279" t="s">
        <v>21242</v>
      </c>
      <c r="Q17" s="289" t="s">
        <v>13007</v>
      </c>
      <c r="R17" s="290"/>
      <c r="S17" s="290"/>
      <c r="T17" s="291"/>
      <c r="U17" s="289" t="s">
        <v>13008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11599</v>
      </c>
      <c r="AH17" s="290"/>
      <c r="AI17" s="290"/>
      <c r="AJ17" s="290"/>
      <c r="AK17" s="291"/>
      <c r="AL17" s="294" t="s">
        <v>11600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11601</v>
      </c>
      <c r="BB17" s="291"/>
      <c r="BC17" s="289" t="s">
        <v>11602</v>
      </c>
      <c r="BD17" s="290"/>
      <c r="BE17" s="290"/>
      <c r="BF17" s="290"/>
      <c r="BG17" s="290"/>
      <c r="BH17" s="291"/>
      <c r="BI17" s="279" t="s">
        <v>12013</v>
      </c>
      <c r="BJ17" s="279"/>
      <c r="BK17" s="279"/>
      <c r="BL17" s="279"/>
      <c r="BM17" s="279"/>
    </row>
    <row r="18" spans="1:65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12014</v>
      </c>
      <c r="R18" s="279" t="s">
        <v>12975</v>
      </c>
      <c r="S18" s="279" t="s">
        <v>12976</v>
      </c>
      <c r="T18" s="279" t="s">
        <v>12977</v>
      </c>
      <c r="U18" s="279" t="s">
        <v>12014</v>
      </c>
      <c r="V18" s="279" t="s">
        <v>12015</v>
      </c>
      <c r="W18" s="279" t="s">
        <v>12016</v>
      </c>
      <c r="X18" s="279" t="s">
        <v>12975</v>
      </c>
      <c r="Y18" s="279" t="s">
        <v>12017</v>
      </c>
      <c r="Z18" s="279" t="s">
        <v>12018</v>
      </c>
      <c r="AA18" s="279" t="s">
        <v>12976</v>
      </c>
      <c r="AB18" s="279" t="s">
        <v>12019</v>
      </c>
      <c r="AC18" s="279" t="s">
        <v>10603</v>
      </c>
      <c r="AD18" s="279" t="s">
        <v>12977</v>
      </c>
      <c r="AE18" s="279" t="s">
        <v>10604</v>
      </c>
      <c r="AF18" s="279" t="s">
        <v>10605</v>
      </c>
      <c r="AG18" s="279" t="s">
        <v>12978</v>
      </c>
      <c r="AH18" s="279" t="s">
        <v>12979</v>
      </c>
      <c r="AI18" s="279" t="s">
        <v>12980</v>
      </c>
      <c r="AJ18" s="279" t="s">
        <v>12981</v>
      </c>
      <c r="AK18" s="279" t="s">
        <v>12982</v>
      </c>
      <c r="AL18" s="279" t="s">
        <v>12978</v>
      </c>
      <c r="AM18" s="279" t="s">
        <v>10606</v>
      </c>
      <c r="AN18" s="279" t="s">
        <v>10607</v>
      </c>
      <c r="AO18" s="279" t="s">
        <v>12979</v>
      </c>
      <c r="AP18" s="279" t="s">
        <v>10608</v>
      </c>
      <c r="AQ18" s="279" t="s">
        <v>10609</v>
      </c>
      <c r="AR18" s="279" t="s">
        <v>12980</v>
      </c>
      <c r="AS18" s="279" t="s">
        <v>10610</v>
      </c>
      <c r="AT18" s="279" t="s">
        <v>10611</v>
      </c>
      <c r="AU18" s="279" t="s">
        <v>12981</v>
      </c>
      <c r="AV18" s="279" t="s">
        <v>10612</v>
      </c>
      <c r="AW18" s="279" t="s">
        <v>10613</v>
      </c>
      <c r="AX18" s="279" t="s">
        <v>12982</v>
      </c>
      <c r="AY18" s="279" t="s">
        <v>10614</v>
      </c>
      <c r="AZ18" s="279" t="s">
        <v>10615</v>
      </c>
      <c r="BA18" s="279" t="s">
        <v>12983</v>
      </c>
      <c r="BB18" s="279" t="s">
        <v>12985</v>
      </c>
      <c r="BC18" s="279" t="s">
        <v>12983</v>
      </c>
      <c r="BD18" s="279" t="s">
        <v>9548</v>
      </c>
      <c r="BE18" s="279" t="s">
        <v>9549</v>
      </c>
      <c r="BF18" s="279" t="s">
        <v>12985</v>
      </c>
      <c r="BG18" s="279" t="s">
        <v>9550</v>
      </c>
      <c r="BH18" s="279" t="s">
        <v>9551</v>
      </c>
      <c r="BI18" s="279" t="s">
        <v>9552</v>
      </c>
      <c r="BJ18" s="289" t="s">
        <v>9553</v>
      </c>
      <c r="BK18" s="291"/>
      <c r="BL18" s="279" t="s">
        <v>9554</v>
      </c>
      <c r="BM18" s="279" t="s">
        <v>9555</v>
      </c>
    </row>
    <row r="19" spans="1:65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9556</v>
      </c>
      <c r="BK19" s="23" t="s">
        <v>9557</v>
      </c>
      <c r="BL19" s="279"/>
      <c r="BM19" s="279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FF0000"/>
    <pageSetUpPr fitToPage="1"/>
  </sheetPr>
  <dimension ref="A1:AD39"/>
  <sheetViews>
    <sheetView showGridLines="0" topLeftCell="P1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12793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FF0000"/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12794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0000"/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12795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8" sqref="P28:P32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6269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16365</v>
      </c>
      <c r="Q18" s="279" t="s">
        <v>16460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16461</v>
      </c>
      <c r="AE18" s="291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122</v>
      </c>
      <c r="Q21" s="196">
        <v>15</v>
      </c>
      <c r="R21" s="196">
        <v>15</v>
      </c>
      <c r="S21" s="196">
        <v>13</v>
      </c>
      <c r="T21" s="196">
        <v>15</v>
      </c>
      <c r="U21" s="196">
        <v>12</v>
      </c>
      <c r="V21" s="196">
        <v>13</v>
      </c>
      <c r="W21" s="196">
        <v>14</v>
      </c>
      <c r="X21" s="196">
        <v>13</v>
      </c>
      <c r="Y21" s="196">
        <v>12</v>
      </c>
      <c r="Z21" s="196"/>
      <c r="AA21" s="196"/>
      <c r="AB21" s="196"/>
      <c r="AC21" s="196"/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2161</v>
      </c>
      <c r="Q22" s="196">
        <v>295</v>
      </c>
      <c r="R22" s="196">
        <v>254</v>
      </c>
      <c r="S22" s="196">
        <v>235</v>
      </c>
      <c r="T22" s="196">
        <v>273</v>
      </c>
      <c r="U22" s="196">
        <v>235</v>
      </c>
      <c r="V22" s="196">
        <v>219</v>
      </c>
      <c r="W22" s="196">
        <v>205</v>
      </c>
      <c r="X22" s="196">
        <v>233</v>
      </c>
      <c r="Y22" s="196">
        <v>212</v>
      </c>
      <c r="Z22" s="196"/>
      <c r="AA22" s="196"/>
      <c r="AB22" s="196"/>
      <c r="AC22" s="196"/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1</v>
      </c>
      <c r="Q28" s="196">
        <v>0</v>
      </c>
      <c r="R28" s="196">
        <v>0</v>
      </c>
      <c r="S28" s="196">
        <v>1</v>
      </c>
      <c r="T28" s="196">
        <v>0</v>
      </c>
      <c r="U28" s="196">
        <v>0</v>
      </c>
      <c r="V28" s="196"/>
      <c r="W28" s="196"/>
      <c r="X28" s="196"/>
      <c r="Y28" s="196"/>
      <c r="Z28" s="196"/>
      <c r="AA28" s="196"/>
      <c r="AB28" s="196"/>
      <c r="AC28" s="196"/>
      <c r="AD28" s="196">
        <v>0</v>
      </c>
      <c r="AE28" s="196">
        <v>1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151</v>
      </c>
      <c r="Q30" s="196">
        <v>8</v>
      </c>
      <c r="R30" s="196">
        <v>23</v>
      </c>
      <c r="S30" s="196">
        <v>20</v>
      </c>
      <c r="T30" s="196">
        <v>21</v>
      </c>
      <c r="U30" s="196">
        <v>13</v>
      </c>
      <c r="V30" s="196">
        <v>18</v>
      </c>
      <c r="W30" s="196">
        <v>22</v>
      </c>
      <c r="X30" s="196">
        <v>12</v>
      </c>
      <c r="Y30" s="196">
        <v>14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9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113</v>
      </c>
      <c r="Q31" s="196">
        <v>10</v>
      </c>
      <c r="R31" s="196">
        <v>6</v>
      </c>
      <c r="S31" s="196">
        <v>10</v>
      </c>
      <c r="T31" s="196">
        <v>16</v>
      </c>
      <c r="U31" s="196">
        <v>16</v>
      </c>
      <c r="V31" s="196">
        <v>10</v>
      </c>
      <c r="W31" s="196">
        <v>17</v>
      </c>
      <c r="X31" s="196">
        <v>16</v>
      </c>
      <c r="Y31" s="196">
        <v>12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43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2</v>
      </c>
      <c r="Q32" s="196">
        <v>2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2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0000"/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5484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16365</v>
      </c>
      <c r="Q18" s="279" t="s">
        <v>16460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16461</v>
      </c>
      <c r="AE18" s="291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FF0000"/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5485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16365</v>
      </c>
      <c r="Q18" s="279" t="s">
        <v>16460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16461</v>
      </c>
      <c r="AE18" s="291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O1" workbookViewId="0">
      <selection activeCell="P26" sqref="P26:U26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10626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7" t="s">
        <v>13226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79" t="s">
        <v>16472</v>
      </c>
      <c r="Q16" s="279"/>
      <c r="R16" s="279"/>
      <c r="S16" s="279"/>
      <c r="T16" s="279"/>
      <c r="U16" s="279"/>
      <c r="V16" s="279" t="s">
        <v>17430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13227</v>
      </c>
      <c r="Q17" s="289" t="s">
        <v>17431</v>
      </c>
      <c r="R17" s="290"/>
      <c r="S17" s="290"/>
      <c r="T17" s="290"/>
      <c r="U17" s="291"/>
      <c r="V17" s="279" t="s">
        <v>13227</v>
      </c>
      <c r="W17" s="289" t="s">
        <v>17432</v>
      </c>
      <c r="X17" s="290"/>
      <c r="Y17" s="290"/>
      <c r="Z17" s="290"/>
      <c r="AA17" s="291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17433</v>
      </c>
      <c r="R18" s="289" t="s">
        <v>11604</v>
      </c>
      <c r="S18" s="291"/>
      <c r="T18" s="286" t="s">
        <v>11605</v>
      </c>
      <c r="U18" s="286" t="s">
        <v>11606</v>
      </c>
      <c r="V18" s="279"/>
      <c r="W18" s="286" t="s">
        <v>17433</v>
      </c>
      <c r="X18" s="289" t="s">
        <v>11607</v>
      </c>
      <c r="Y18" s="291"/>
      <c r="Z18" s="286" t="s">
        <v>11608</v>
      </c>
      <c r="AA18" s="286" t="s">
        <v>11609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9556</v>
      </c>
      <c r="S19" s="23" t="s">
        <v>9557</v>
      </c>
      <c r="T19" s="288"/>
      <c r="U19" s="288"/>
      <c r="V19" s="279"/>
      <c r="W19" s="288"/>
      <c r="X19" s="23" t="s">
        <v>9556</v>
      </c>
      <c r="Y19" s="23" t="s">
        <v>9557</v>
      </c>
      <c r="Z19" s="288"/>
      <c r="AA19" s="288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3063</v>
      </c>
      <c r="Q21" s="196">
        <v>267</v>
      </c>
      <c r="R21" s="196">
        <v>0</v>
      </c>
      <c r="S21" s="196">
        <v>55</v>
      </c>
      <c r="T21" s="196">
        <v>0</v>
      </c>
      <c r="U21" s="196">
        <v>18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64</v>
      </c>
      <c r="Q26" s="196">
        <v>60</v>
      </c>
      <c r="R26" s="196">
        <v>0</v>
      </c>
      <c r="S26" s="196">
        <v>47</v>
      </c>
      <c r="T26" s="196">
        <v>0</v>
      </c>
      <c r="U26" s="196">
        <v>4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FF0000"/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11623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7" t="s">
        <v>13226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79" t="s">
        <v>16472</v>
      </c>
      <c r="Q16" s="279"/>
      <c r="R16" s="279"/>
      <c r="S16" s="279"/>
      <c r="T16" s="279"/>
      <c r="U16" s="279"/>
      <c r="V16" s="279" t="s">
        <v>17430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13227</v>
      </c>
      <c r="Q17" s="289" t="s">
        <v>17431</v>
      </c>
      <c r="R17" s="290"/>
      <c r="S17" s="290"/>
      <c r="T17" s="290"/>
      <c r="U17" s="291"/>
      <c r="V17" s="279" t="s">
        <v>13227</v>
      </c>
      <c r="W17" s="289" t="s">
        <v>17432</v>
      </c>
      <c r="X17" s="290"/>
      <c r="Y17" s="290"/>
      <c r="Z17" s="290"/>
      <c r="AA17" s="291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17433</v>
      </c>
      <c r="R18" s="289" t="s">
        <v>11604</v>
      </c>
      <c r="S18" s="291"/>
      <c r="T18" s="286" t="s">
        <v>11605</v>
      </c>
      <c r="U18" s="286" t="s">
        <v>11606</v>
      </c>
      <c r="V18" s="279"/>
      <c r="W18" s="286" t="s">
        <v>17433</v>
      </c>
      <c r="X18" s="289" t="s">
        <v>11607</v>
      </c>
      <c r="Y18" s="291"/>
      <c r="Z18" s="286" t="s">
        <v>11608</v>
      </c>
      <c r="AA18" s="286" t="s">
        <v>11609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9556</v>
      </c>
      <c r="S19" s="23" t="s">
        <v>9557</v>
      </c>
      <c r="T19" s="288"/>
      <c r="U19" s="288"/>
      <c r="V19" s="279"/>
      <c r="W19" s="288"/>
      <c r="X19" s="23" t="s">
        <v>9556</v>
      </c>
      <c r="Y19" s="23" t="s">
        <v>9557</v>
      </c>
      <c r="Z19" s="288"/>
      <c r="AA19" s="288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33" sqref="P3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13480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12302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15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15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15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6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15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13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6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rgb="FFFF0000"/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14410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7" t="s">
        <v>13226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79" t="s">
        <v>16472</v>
      </c>
      <c r="Q16" s="279"/>
      <c r="R16" s="279"/>
      <c r="S16" s="279"/>
      <c r="T16" s="279"/>
      <c r="U16" s="279"/>
      <c r="V16" s="279" t="s">
        <v>17430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13227</v>
      </c>
      <c r="Q17" s="289" t="s">
        <v>17431</v>
      </c>
      <c r="R17" s="290"/>
      <c r="S17" s="290"/>
      <c r="T17" s="290"/>
      <c r="U17" s="291"/>
      <c r="V17" s="279" t="s">
        <v>13227</v>
      </c>
      <c r="W17" s="289" t="s">
        <v>17432</v>
      </c>
      <c r="X17" s="290"/>
      <c r="Y17" s="290"/>
      <c r="Z17" s="290"/>
      <c r="AA17" s="291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17433</v>
      </c>
      <c r="R18" s="289" t="s">
        <v>11604</v>
      </c>
      <c r="S18" s="291"/>
      <c r="T18" s="286" t="s">
        <v>11605</v>
      </c>
      <c r="U18" s="286" t="s">
        <v>11606</v>
      </c>
      <c r="V18" s="279"/>
      <c r="W18" s="286" t="s">
        <v>17433</v>
      </c>
      <c r="X18" s="289" t="s">
        <v>11607</v>
      </c>
      <c r="Y18" s="291"/>
      <c r="Z18" s="286" t="s">
        <v>11608</v>
      </c>
      <c r="AA18" s="286" t="s">
        <v>11609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9556</v>
      </c>
      <c r="S19" s="23" t="s">
        <v>9557</v>
      </c>
      <c r="T19" s="288"/>
      <c r="U19" s="288"/>
      <c r="V19" s="279"/>
      <c r="W19" s="288"/>
      <c r="X19" s="23" t="s">
        <v>9556</v>
      </c>
      <c r="Y19" s="23" t="s">
        <v>9557</v>
      </c>
      <c r="Z19" s="288"/>
      <c r="AA19" s="288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R25" sqref="R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11724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7" t="s">
        <v>13027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13028</v>
      </c>
      <c r="Q18" s="279" t="s">
        <v>13029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188</v>
      </c>
      <c r="Q21" s="196">
        <v>180</v>
      </c>
      <c r="R21" s="196">
        <v>8</v>
      </c>
      <c r="S21" s="196">
        <v>18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78</v>
      </c>
      <c r="Q22" s="196">
        <v>70</v>
      </c>
      <c r="R22" s="196">
        <v>8</v>
      </c>
      <c r="S22" s="196">
        <v>18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88</v>
      </c>
      <c r="Q23" s="196">
        <v>88</v>
      </c>
      <c r="R23" s="196"/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22</v>
      </c>
      <c r="Q24" s="196">
        <v>22</v>
      </c>
      <c r="R24" s="196"/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53</v>
      </c>
      <c r="Q25" s="196">
        <v>44</v>
      </c>
      <c r="R25" s="196">
        <v>8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FF0000"/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12079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7" t="s">
        <v>13027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13028</v>
      </c>
      <c r="Q18" s="279" t="s">
        <v>13029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FF0000"/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10660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7" t="s">
        <v>13027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13028</v>
      </c>
      <c r="Q18" s="279" t="s">
        <v>13029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2" sqref="P22:AA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13100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16351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11664</v>
      </c>
      <c r="Q18" s="279" t="s">
        <v>14317</v>
      </c>
      <c r="R18" s="279"/>
      <c r="S18" s="279"/>
      <c r="T18" s="279"/>
      <c r="U18" s="279" t="s">
        <v>12972</v>
      </c>
      <c r="V18" s="279"/>
      <c r="W18" s="279"/>
      <c r="X18" s="279"/>
      <c r="Y18" s="279"/>
      <c r="Z18" s="279" t="s">
        <v>12973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2927</v>
      </c>
      <c r="Q21" s="196">
        <v>363</v>
      </c>
      <c r="R21" s="196">
        <v>352</v>
      </c>
      <c r="S21" s="196">
        <v>329</v>
      </c>
      <c r="T21" s="196">
        <v>310</v>
      </c>
      <c r="U21" s="196">
        <v>282</v>
      </c>
      <c r="V21" s="196">
        <v>247</v>
      </c>
      <c r="W21" s="196">
        <v>277</v>
      </c>
      <c r="X21" s="196">
        <v>266</v>
      </c>
      <c r="Y21" s="196">
        <v>239</v>
      </c>
      <c r="Z21" s="196">
        <v>138</v>
      </c>
      <c r="AA21" s="196">
        <v>124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2927</v>
      </c>
      <c r="Q22" s="196">
        <v>363</v>
      </c>
      <c r="R22" s="196">
        <v>352</v>
      </c>
      <c r="S22" s="196">
        <v>329</v>
      </c>
      <c r="T22" s="196">
        <v>310</v>
      </c>
      <c r="U22" s="196">
        <v>282</v>
      </c>
      <c r="V22" s="196">
        <v>247</v>
      </c>
      <c r="W22" s="196">
        <v>277</v>
      </c>
      <c r="X22" s="196">
        <v>266</v>
      </c>
      <c r="Y22" s="196">
        <v>239</v>
      </c>
      <c r="Z22" s="196">
        <v>138</v>
      </c>
      <c r="AA22" s="196">
        <v>124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FF0000"/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16352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11664</v>
      </c>
      <c r="Q18" s="279" t="s">
        <v>14317</v>
      </c>
      <c r="R18" s="279"/>
      <c r="S18" s="279"/>
      <c r="T18" s="279"/>
      <c r="U18" s="279" t="s">
        <v>12972</v>
      </c>
      <c r="V18" s="279"/>
      <c r="W18" s="279"/>
      <c r="X18" s="279"/>
      <c r="Y18" s="279"/>
      <c r="Z18" s="279" t="s">
        <v>12973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FF0000"/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15294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11664</v>
      </c>
      <c r="Q18" s="279" t="s">
        <v>14317</v>
      </c>
      <c r="R18" s="279"/>
      <c r="S18" s="279"/>
      <c r="T18" s="279"/>
      <c r="U18" s="279" t="s">
        <v>12972</v>
      </c>
      <c r="V18" s="279"/>
      <c r="W18" s="279"/>
      <c r="X18" s="279"/>
      <c r="Y18" s="279"/>
      <c r="Z18" s="279" t="s">
        <v>12973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0000"/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15295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11664</v>
      </c>
      <c r="Q18" s="279" t="s">
        <v>14317</v>
      </c>
      <c r="R18" s="279"/>
      <c r="S18" s="279"/>
      <c r="T18" s="279"/>
      <c r="U18" s="279" t="s">
        <v>12972</v>
      </c>
      <c r="V18" s="279"/>
      <c r="W18" s="279"/>
      <c r="X18" s="279"/>
      <c r="Y18" s="279"/>
      <c r="Z18" s="279" t="s">
        <v>12973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FF0000"/>
  </sheetPr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6" t="s">
        <v>18041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11347</v>
      </c>
      <c r="B15" s="292"/>
      <c r="C15" s="29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2"/>
      <c r="Q15" s="292"/>
      <c r="R15" s="292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3" t="s">
        <v>13226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6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13717</v>
      </c>
      <c r="P17" s="279" t="s">
        <v>9247</v>
      </c>
      <c r="Q17" s="289" t="s">
        <v>11045</v>
      </c>
      <c r="R17" s="290"/>
      <c r="S17" s="290"/>
      <c r="T17" s="291"/>
      <c r="U17" s="289" t="s">
        <v>13008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11599</v>
      </c>
      <c r="AH17" s="290"/>
      <c r="AI17" s="290"/>
      <c r="AJ17" s="290"/>
      <c r="AK17" s="291"/>
      <c r="AL17" s="294" t="s">
        <v>11600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11601</v>
      </c>
      <c r="BB17" s="291"/>
      <c r="BC17" s="289" t="s">
        <v>11602</v>
      </c>
      <c r="BD17" s="290"/>
      <c r="BE17" s="290"/>
      <c r="BF17" s="290"/>
      <c r="BG17" s="290"/>
      <c r="BH17" s="291"/>
    </row>
    <row r="18" spans="1:60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12014</v>
      </c>
      <c r="R18" s="279" t="s">
        <v>12975</v>
      </c>
      <c r="S18" s="279" t="s">
        <v>12976</v>
      </c>
      <c r="T18" s="279" t="s">
        <v>12977</v>
      </c>
      <c r="U18" s="279" t="s">
        <v>12014</v>
      </c>
      <c r="V18" s="279" t="s">
        <v>12015</v>
      </c>
      <c r="W18" s="279" t="s">
        <v>12016</v>
      </c>
      <c r="X18" s="279" t="s">
        <v>12975</v>
      </c>
      <c r="Y18" s="279" t="s">
        <v>12017</v>
      </c>
      <c r="Z18" s="279" t="s">
        <v>12018</v>
      </c>
      <c r="AA18" s="279" t="s">
        <v>12976</v>
      </c>
      <c r="AB18" s="279" t="s">
        <v>12019</v>
      </c>
      <c r="AC18" s="279" t="s">
        <v>10603</v>
      </c>
      <c r="AD18" s="279" t="s">
        <v>12977</v>
      </c>
      <c r="AE18" s="279" t="s">
        <v>10604</v>
      </c>
      <c r="AF18" s="279" t="s">
        <v>10605</v>
      </c>
      <c r="AG18" s="279" t="s">
        <v>12978</v>
      </c>
      <c r="AH18" s="279" t="s">
        <v>12979</v>
      </c>
      <c r="AI18" s="279" t="s">
        <v>12980</v>
      </c>
      <c r="AJ18" s="279" t="s">
        <v>12981</v>
      </c>
      <c r="AK18" s="279" t="s">
        <v>12982</v>
      </c>
      <c r="AL18" s="279" t="s">
        <v>12978</v>
      </c>
      <c r="AM18" s="279" t="s">
        <v>10606</v>
      </c>
      <c r="AN18" s="279" t="s">
        <v>10607</v>
      </c>
      <c r="AO18" s="279" t="s">
        <v>12979</v>
      </c>
      <c r="AP18" s="279" t="s">
        <v>10608</v>
      </c>
      <c r="AQ18" s="279" t="s">
        <v>10609</v>
      </c>
      <c r="AR18" s="279" t="s">
        <v>12980</v>
      </c>
      <c r="AS18" s="279" t="s">
        <v>10610</v>
      </c>
      <c r="AT18" s="279" t="s">
        <v>10611</v>
      </c>
      <c r="AU18" s="279" t="s">
        <v>12981</v>
      </c>
      <c r="AV18" s="279" t="s">
        <v>10612</v>
      </c>
      <c r="AW18" s="279" t="s">
        <v>10613</v>
      </c>
      <c r="AX18" s="279" t="s">
        <v>12982</v>
      </c>
      <c r="AY18" s="279" t="s">
        <v>10614</v>
      </c>
      <c r="AZ18" s="279" t="s">
        <v>10615</v>
      </c>
      <c r="BA18" s="279" t="s">
        <v>12983</v>
      </c>
      <c r="BB18" s="279" t="s">
        <v>12985</v>
      </c>
      <c r="BC18" s="279" t="s">
        <v>12983</v>
      </c>
      <c r="BD18" s="279" t="s">
        <v>9548</v>
      </c>
      <c r="BE18" s="279" t="s">
        <v>9549</v>
      </c>
      <c r="BF18" s="279" t="s">
        <v>12985</v>
      </c>
      <c r="BG18" s="279" t="s">
        <v>9550</v>
      </c>
      <c r="BH18" s="279" t="s">
        <v>9551</v>
      </c>
    </row>
    <row r="19" spans="1:60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FF0000"/>
  </sheetPr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6" t="s">
        <v>15019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15447</v>
      </c>
      <c r="B15" s="292"/>
      <c r="C15" s="29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3" t="s">
        <v>13226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6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13717</v>
      </c>
      <c r="P17" s="279" t="s">
        <v>9247</v>
      </c>
      <c r="Q17" s="289" t="s">
        <v>11045</v>
      </c>
      <c r="R17" s="290"/>
      <c r="S17" s="290"/>
      <c r="T17" s="291"/>
      <c r="U17" s="289" t="s">
        <v>13008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11599</v>
      </c>
      <c r="AH17" s="290"/>
      <c r="AI17" s="290"/>
      <c r="AJ17" s="290"/>
      <c r="AK17" s="291"/>
      <c r="AL17" s="294" t="s">
        <v>11600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11601</v>
      </c>
      <c r="BB17" s="291"/>
      <c r="BC17" s="289" t="s">
        <v>11602</v>
      </c>
      <c r="BD17" s="290"/>
      <c r="BE17" s="290"/>
      <c r="BF17" s="290"/>
      <c r="BG17" s="290"/>
      <c r="BH17" s="291"/>
    </row>
    <row r="18" spans="1:60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12014</v>
      </c>
      <c r="R18" s="279" t="s">
        <v>12975</v>
      </c>
      <c r="S18" s="279" t="s">
        <v>12976</v>
      </c>
      <c r="T18" s="279" t="s">
        <v>12977</v>
      </c>
      <c r="U18" s="279" t="s">
        <v>12014</v>
      </c>
      <c r="V18" s="279" t="s">
        <v>12015</v>
      </c>
      <c r="W18" s="279" t="s">
        <v>12016</v>
      </c>
      <c r="X18" s="279" t="s">
        <v>12975</v>
      </c>
      <c r="Y18" s="279" t="s">
        <v>12017</v>
      </c>
      <c r="Z18" s="279" t="s">
        <v>12018</v>
      </c>
      <c r="AA18" s="279" t="s">
        <v>12976</v>
      </c>
      <c r="AB18" s="279" t="s">
        <v>12019</v>
      </c>
      <c r="AC18" s="279" t="s">
        <v>10603</v>
      </c>
      <c r="AD18" s="279" t="s">
        <v>12977</v>
      </c>
      <c r="AE18" s="279" t="s">
        <v>10604</v>
      </c>
      <c r="AF18" s="279" t="s">
        <v>10605</v>
      </c>
      <c r="AG18" s="279" t="s">
        <v>12978</v>
      </c>
      <c r="AH18" s="279" t="s">
        <v>12979</v>
      </c>
      <c r="AI18" s="279" t="s">
        <v>12980</v>
      </c>
      <c r="AJ18" s="279" t="s">
        <v>12981</v>
      </c>
      <c r="AK18" s="279" t="s">
        <v>12982</v>
      </c>
      <c r="AL18" s="279" t="s">
        <v>12978</v>
      </c>
      <c r="AM18" s="279" t="s">
        <v>10606</v>
      </c>
      <c r="AN18" s="279" t="s">
        <v>10607</v>
      </c>
      <c r="AO18" s="279" t="s">
        <v>12979</v>
      </c>
      <c r="AP18" s="279" t="s">
        <v>10608</v>
      </c>
      <c r="AQ18" s="279" t="s">
        <v>10609</v>
      </c>
      <c r="AR18" s="279" t="s">
        <v>12980</v>
      </c>
      <c r="AS18" s="279" t="s">
        <v>10610</v>
      </c>
      <c r="AT18" s="279" t="s">
        <v>10611</v>
      </c>
      <c r="AU18" s="279" t="s">
        <v>12981</v>
      </c>
      <c r="AV18" s="279" t="s">
        <v>10612</v>
      </c>
      <c r="AW18" s="279" t="s">
        <v>10613</v>
      </c>
      <c r="AX18" s="279" t="s">
        <v>12982</v>
      </c>
      <c r="AY18" s="279" t="s">
        <v>10614</v>
      </c>
      <c r="AZ18" s="279" t="s">
        <v>10615</v>
      </c>
      <c r="BA18" s="279" t="s">
        <v>12983</v>
      </c>
      <c r="BB18" s="279" t="s">
        <v>12985</v>
      </c>
      <c r="BC18" s="279" t="s">
        <v>12983</v>
      </c>
      <c r="BD18" s="279" t="s">
        <v>9548</v>
      </c>
      <c r="BE18" s="279" t="s">
        <v>9549</v>
      </c>
      <c r="BF18" s="279" t="s">
        <v>12985</v>
      </c>
      <c r="BG18" s="279" t="s">
        <v>9550</v>
      </c>
      <c r="BH18" s="279" t="s">
        <v>9551</v>
      </c>
    </row>
    <row r="19" spans="1:60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35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13097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FF0000"/>
  </sheetPr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6" t="s">
        <v>15018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15448</v>
      </c>
      <c r="B15" s="292"/>
      <c r="C15" s="29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3" t="s">
        <v>13226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6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13717</v>
      </c>
      <c r="P17" s="279" t="s">
        <v>9247</v>
      </c>
      <c r="Q17" s="289" t="s">
        <v>11045</v>
      </c>
      <c r="R17" s="290"/>
      <c r="S17" s="290"/>
      <c r="T17" s="291"/>
      <c r="U17" s="289" t="s">
        <v>13008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11599</v>
      </c>
      <c r="AH17" s="290"/>
      <c r="AI17" s="290"/>
      <c r="AJ17" s="290"/>
      <c r="AK17" s="291"/>
      <c r="AL17" s="294" t="s">
        <v>11600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11601</v>
      </c>
      <c r="BB17" s="291"/>
      <c r="BC17" s="289" t="s">
        <v>11602</v>
      </c>
      <c r="BD17" s="290"/>
      <c r="BE17" s="290"/>
      <c r="BF17" s="290"/>
      <c r="BG17" s="290"/>
      <c r="BH17" s="291"/>
    </row>
    <row r="18" spans="1:60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12014</v>
      </c>
      <c r="R18" s="279" t="s">
        <v>12975</v>
      </c>
      <c r="S18" s="279" t="s">
        <v>12976</v>
      </c>
      <c r="T18" s="279" t="s">
        <v>12977</v>
      </c>
      <c r="U18" s="279" t="s">
        <v>12014</v>
      </c>
      <c r="V18" s="279" t="s">
        <v>12015</v>
      </c>
      <c r="W18" s="279" t="s">
        <v>12016</v>
      </c>
      <c r="X18" s="279" t="s">
        <v>12975</v>
      </c>
      <c r="Y18" s="279" t="s">
        <v>12017</v>
      </c>
      <c r="Z18" s="279" t="s">
        <v>12018</v>
      </c>
      <c r="AA18" s="279" t="s">
        <v>12976</v>
      </c>
      <c r="AB18" s="279" t="s">
        <v>12019</v>
      </c>
      <c r="AC18" s="279" t="s">
        <v>10603</v>
      </c>
      <c r="AD18" s="279" t="s">
        <v>12977</v>
      </c>
      <c r="AE18" s="279" t="s">
        <v>10604</v>
      </c>
      <c r="AF18" s="279" t="s">
        <v>10605</v>
      </c>
      <c r="AG18" s="279" t="s">
        <v>12978</v>
      </c>
      <c r="AH18" s="279" t="s">
        <v>12979</v>
      </c>
      <c r="AI18" s="279" t="s">
        <v>12980</v>
      </c>
      <c r="AJ18" s="279" t="s">
        <v>12981</v>
      </c>
      <c r="AK18" s="279" t="s">
        <v>12982</v>
      </c>
      <c r="AL18" s="279" t="s">
        <v>12978</v>
      </c>
      <c r="AM18" s="279" t="s">
        <v>10606</v>
      </c>
      <c r="AN18" s="279" t="s">
        <v>10607</v>
      </c>
      <c r="AO18" s="279" t="s">
        <v>12979</v>
      </c>
      <c r="AP18" s="279" t="s">
        <v>10608</v>
      </c>
      <c r="AQ18" s="279" t="s">
        <v>10609</v>
      </c>
      <c r="AR18" s="279" t="s">
        <v>12980</v>
      </c>
      <c r="AS18" s="279" t="s">
        <v>10610</v>
      </c>
      <c r="AT18" s="279" t="s">
        <v>10611</v>
      </c>
      <c r="AU18" s="279" t="s">
        <v>12981</v>
      </c>
      <c r="AV18" s="279" t="s">
        <v>10612</v>
      </c>
      <c r="AW18" s="279" t="s">
        <v>10613</v>
      </c>
      <c r="AX18" s="279" t="s">
        <v>12982</v>
      </c>
      <c r="AY18" s="279" t="s">
        <v>10614</v>
      </c>
      <c r="AZ18" s="279" t="s">
        <v>10615</v>
      </c>
      <c r="BA18" s="279" t="s">
        <v>12983</v>
      </c>
      <c r="BB18" s="279" t="s">
        <v>12985</v>
      </c>
      <c r="BC18" s="279" t="s">
        <v>12983</v>
      </c>
      <c r="BD18" s="279" t="s">
        <v>9548</v>
      </c>
      <c r="BE18" s="279" t="s">
        <v>9549</v>
      </c>
      <c r="BF18" s="279" t="s">
        <v>12985</v>
      </c>
      <c r="BG18" s="279" t="s">
        <v>9550</v>
      </c>
      <c r="BH18" s="279" t="s">
        <v>9551</v>
      </c>
    </row>
    <row r="19" spans="1:60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tabColor rgb="FFFF0000"/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15017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FF0000"/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18042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FF0000"/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15055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AA30" activePane="bottomRight" state="frozen"/>
      <selection activeCell="A14" sqref="A14"/>
      <selection pane="topRight" activeCell="P14" sqref="P14"/>
      <selection pane="bottomLeft" activeCell="A21" sqref="A21"/>
      <selection pane="bottomRight" activeCell="AG33" sqref="AG33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6" t="s">
        <v>11603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11347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7" t="s">
        <v>13226</v>
      </c>
      <c r="Q15" s="277"/>
      <c r="R15" s="277"/>
      <c r="S15" s="277"/>
      <c r="T15" s="277"/>
      <c r="U15" s="277"/>
      <c r="V15" s="277"/>
      <c r="W15" s="277"/>
      <c r="X15" s="27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89" t="s">
        <v>12428</v>
      </c>
      <c r="Q16" s="290"/>
      <c r="R16" s="290"/>
      <c r="S16" s="290"/>
      <c r="T16" s="290"/>
      <c r="U16" s="290"/>
      <c r="V16" s="290"/>
      <c r="W16" s="290"/>
      <c r="X16" s="291"/>
      <c r="Y16" s="289" t="s">
        <v>17430</v>
      </c>
      <c r="Z16" s="290"/>
      <c r="AA16" s="290"/>
      <c r="AB16" s="290"/>
      <c r="AC16" s="290"/>
      <c r="AD16" s="291"/>
      <c r="AE16" s="286" t="s">
        <v>12429</v>
      </c>
      <c r="AF16" s="286" t="s">
        <v>12430</v>
      </c>
      <c r="AG16" s="289" t="s">
        <v>12431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12432</v>
      </c>
      <c r="Q17" s="289" t="s">
        <v>12431</v>
      </c>
      <c r="R17" s="290"/>
      <c r="S17" s="290"/>
      <c r="T17" s="290"/>
      <c r="U17" s="291"/>
      <c r="V17" s="289" t="s">
        <v>12433</v>
      </c>
      <c r="W17" s="290"/>
      <c r="X17" s="291"/>
      <c r="Y17" s="286" t="s">
        <v>13227</v>
      </c>
      <c r="Z17" s="289" t="s">
        <v>12431</v>
      </c>
      <c r="AA17" s="290"/>
      <c r="AB17" s="290"/>
      <c r="AC17" s="290"/>
      <c r="AD17" s="291"/>
      <c r="AE17" s="287"/>
      <c r="AF17" s="287"/>
      <c r="AG17" s="286" t="s">
        <v>12434</v>
      </c>
      <c r="AH17" s="289" t="s">
        <v>12435</v>
      </c>
      <c r="AI17" s="291"/>
      <c r="AJ17" s="286" t="s">
        <v>12436</v>
      </c>
      <c r="AK17" s="286" t="s">
        <v>12437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12434</v>
      </c>
      <c r="R18" s="289" t="s">
        <v>12438</v>
      </c>
      <c r="S18" s="291"/>
      <c r="T18" s="286" t="s">
        <v>12439</v>
      </c>
      <c r="U18" s="286" t="s">
        <v>10261</v>
      </c>
      <c r="V18" s="286" t="s">
        <v>10262</v>
      </c>
      <c r="W18" s="286" t="s">
        <v>10263</v>
      </c>
      <c r="X18" s="286" t="s">
        <v>10264</v>
      </c>
      <c r="Y18" s="287"/>
      <c r="Z18" s="286" t="s">
        <v>12434</v>
      </c>
      <c r="AA18" s="289" t="s">
        <v>10265</v>
      </c>
      <c r="AB18" s="291"/>
      <c r="AC18" s="286" t="s">
        <v>10266</v>
      </c>
      <c r="AD18" s="286" t="s">
        <v>9251</v>
      </c>
      <c r="AE18" s="287"/>
      <c r="AF18" s="287"/>
      <c r="AG18" s="287"/>
      <c r="AH18" s="286" t="s">
        <v>9556</v>
      </c>
      <c r="AI18" s="286" t="s">
        <v>9557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9556</v>
      </c>
      <c r="S19" s="23" t="s">
        <v>9557</v>
      </c>
      <c r="T19" s="288"/>
      <c r="U19" s="288"/>
      <c r="V19" s="288"/>
      <c r="W19" s="288"/>
      <c r="X19" s="288"/>
      <c r="Y19" s="288"/>
      <c r="Z19" s="288"/>
      <c r="AA19" s="23" t="s">
        <v>9556</v>
      </c>
      <c r="AB19" s="23" t="s">
        <v>9557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 ht="13.5" thickBot="1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9" thickBot="1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2">
        <v>255</v>
      </c>
      <c r="Q21" s="202">
        <v>3</v>
      </c>
      <c r="R21" s="202">
        <v>0</v>
      </c>
      <c r="S21" s="202">
        <v>0</v>
      </c>
      <c r="T21" s="202">
        <v>0</v>
      </c>
      <c r="U21" s="202">
        <v>2</v>
      </c>
      <c r="V21" s="202">
        <v>255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255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239</v>
      </c>
      <c r="Q22" s="196">
        <v>3</v>
      </c>
      <c r="R22" s="196"/>
      <c r="S22" s="196"/>
      <c r="T22" s="196"/>
      <c r="U22" s="196"/>
      <c r="V22" s="196">
        <v>239</v>
      </c>
      <c r="W22" s="196"/>
      <c r="X22" s="196"/>
      <c r="Y22" s="196"/>
      <c r="Z22" s="196"/>
      <c r="AA22" s="196"/>
      <c r="AB22" s="196"/>
      <c r="AC22" s="196"/>
      <c r="AD22" s="196"/>
      <c r="AE22" s="196">
        <v>239</v>
      </c>
      <c r="AF22" s="196"/>
      <c r="AG22" s="196"/>
      <c r="AH22" s="196"/>
      <c r="AI22" s="196"/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121</v>
      </c>
      <c r="Q23" s="196"/>
      <c r="R23" s="196"/>
      <c r="S23" s="196">
        <v>2</v>
      </c>
      <c r="T23" s="196"/>
      <c r="U23" s="196"/>
      <c r="V23" s="196">
        <v>121</v>
      </c>
      <c r="W23" s="196"/>
      <c r="X23" s="196"/>
      <c r="Y23" s="196"/>
      <c r="Z23" s="196"/>
      <c r="AA23" s="196"/>
      <c r="AB23" s="196"/>
      <c r="AC23" s="196"/>
      <c r="AD23" s="196"/>
      <c r="AE23" s="196">
        <v>121</v>
      </c>
      <c r="AF23" s="196"/>
      <c r="AG23" s="196"/>
      <c r="AH23" s="196"/>
      <c r="AI23" s="196"/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16</v>
      </c>
      <c r="Q24" s="196"/>
      <c r="R24" s="196"/>
      <c r="S24" s="196"/>
      <c r="T24" s="196"/>
      <c r="U24" s="196"/>
      <c r="V24" s="196">
        <v>16</v>
      </c>
      <c r="W24" s="196"/>
      <c r="X24" s="196"/>
      <c r="Y24" s="196"/>
      <c r="Z24" s="196"/>
      <c r="AA24" s="196"/>
      <c r="AB24" s="196"/>
      <c r="AC24" s="196"/>
      <c r="AD24" s="196"/>
      <c r="AE24" s="196">
        <v>16</v>
      </c>
      <c r="AF24" s="196"/>
      <c r="AG24" s="196"/>
      <c r="AH24" s="196"/>
      <c r="AI24" s="196"/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8</v>
      </c>
      <c r="Q26" s="196"/>
      <c r="R26" s="196"/>
      <c r="S26" s="196"/>
      <c r="T26" s="196"/>
      <c r="U26" s="196"/>
      <c r="V26" s="196">
        <v>8</v>
      </c>
      <c r="W26" s="196"/>
      <c r="X26" s="196"/>
      <c r="Y26" s="196"/>
      <c r="Z26" s="196"/>
      <c r="AA26" s="196"/>
      <c r="AB26" s="196"/>
      <c r="AC26" s="196"/>
      <c r="AD26" s="196"/>
      <c r="AE26" s="196">
        <v>8</v>
      </c>
      <c r="AF26" s="196"/>
      <c r="AG26" s="196"/>
      <c r="AH26" s="196"/>
      <c r="AI26" s="196"/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129</v>
      </c>
      <c r="Q29" s="196">
        <v>1</v>
      </c>
      <c r="R29" s="196">
        <v>1</v>
      </c>
      <c r="S29" s="196"/>
      <c r="T29" s="196"/>
      <c r="U29" s="196"/>
      <c r="V29" s="196">
        <v>129</v>
      </c>
      <c r="W29" s="196"/>
      <c r="X29" s="196"/>
      <c r="Y29" s="196"/>
      <c r="Z29" s="196"/>
      <c r="AA29" s="196"/>
      <c r="AB29" s="196"/>
      <c r="AC29" s="196"/>
      <c r="AD29" s="196"/>
      <c r="AE29" s="196">
        <v>129</v>
      </c>
      <c r="AF29" s="196"/>
      <c r="AG29" s="196"/>
      <c r="AH29" s="196"/>
      <c r="AI29" s="196"/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124</v>
      </c>
      <c r="Q30" s="196"/>
      <c r="R30" s="196"/>
      <c r="S30" s="196"/>
      <c r="T30" s="196"/>
      <c r="U30" s="196"/>
      <c r="V30" s="196">
        <v>124</v>
      </c>
      <c r="W30" s="196"/>
      <c r="X30" s="196"/>
      <c r="Y30" s="196"/>
      <c r="Z30" s="196"/>
      <c r="AA30" s="196"/>
      <c r="AB30" s="196"/>
      <c r="AC30" s="196"/>
      <c r="AD30" s="196"/>
      <c r="AE30" s="196">
        <v>124</v>
      </c>
      <c r="AF30" s="196"/>
      <c r="AG30" s="196"/>
      <c r="AH30" s="196"/>
      <c r="AI30" s="196"/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5</v>
      </c>
      <c r="Q31" s="196"/>
      <c r="R31" s="196"/>
      <c r="S31" s="196"/>
      <c r="T31" s="196"/>
      <c r="U31" s="196"/>
      <c r="V31" s="196">
        <v>5</v>
      </c>
      <c r="W31" s="196"/>
      <c r="X31" s="196"/>
      <c r="Y31" s="196"/>
      <c r="Z31" s="196"/>
      <c r="AA31" s="196"/>
      <c r="AB31" s="196"/>
      <c r="AC31" s="196"/>
      <c r="AD31" s="196"/>
      <c r="AE31" s="196">
        <v>5</v>
      </c>
      <c r="AF31" s="196"/>
      <c r="AG31" s="196"/>
      <c r="AH31" s="196"/>
      <c r="AI31" s="196"/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10</v>
      </c>
      <c r="Q33" s="196"/>
      <c r="R33" s="196"/>
      <c r="S33" s="196"/>
      <c r="T33" s="196"/>
      <c r="U33" s="196"/>
      <c r="V33" s="196">
        <v>10</v>
      </c>
      <c r="W33" s="196"/>
      <c r="X33" s="196"/>
      <c r="Y33" s="196"/>
      <c r="Z33" s="196"/>
      <c r="AA33" s="196"/>
      <c r="AB33" s="196"/>
      <c r="AC33" s="196"/>
      <c r="AD33" s="196"/>
      <c r="AE33" s="196">
        <v>10</v>
      </c>
      <c r="AF33" s="196"/>
      <c r="AG33" s="196"/>
      <c r="AH33" s="196"/>
      <c r="AI33" s="196"/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128</v>
      </c>
      <c r="Q36" s="196"/>
      <c r="R36" s="196"/>
      <c r="S36" s="196"/>
      <c r="T36" s="196"/>
      <c r="U36" s="196"/>
      <c r="V36" s="196">
        <v>128</v>
      </c>
      <c r="W36" s="196"/>
      <c r="X36" s="196"/>
      <c r="Y36" s="196"/>
      <c r="Z36" s="196"/>
      <c r="AA36" s="196"/>
      <c r="AB36" s="196"/>
      <c r="AC36" s="196"/>
      <c r="AD36" s="196"/>
      <c r="AE36" s="196">
        <v>128</v>
      </c>
      <c r="AF36" s="196"/>
      <c r="AG36" s="196"/>
      <c r="AH36" s="196"/>
      <c r="AI36" s="196"/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128</v>
      </c>
      <c r="Q37" s="196"/>
      <c r="R37" s="196"/>
      <c r="S37" s="196"/>
      <c r="T37" s="196"/>
      <c r="U37" s="196"/>
      <c r="V37" s="196">
        <v>128</v>
      </c>
      <c r="W37" s="196"/>
      <c r="X37" s="196"/>
      <c r="Y37" s="196"/>
      <c r="Z37" s="196"/>
      <c r="AA37" s="196"/>
      <c r="AB37" s="196"/>
      <c r="AC37" s="196"/>
      <c r="AD37" s="196"/>
      <c r="AE37" s="196">
        <v>128</v>
      </c>
      <c r="AF37" s="196"/>
      <c r="AG37" s="196"/>
      <c r="AH37" s="196"/>
      <c r="AI37" s="196"/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128</v>
      </c>
      <c r="Q38" s="196"/>
      <c r="R38" s="196"/>
      <c r="S38" s="196"/>
      <c r="T38" s="196"/>
      <c r="U38" s="196"/>
      <c r="V38" s="196">
        <v>128</v>
      </c>
      <c r="W38" s="196"/>
      <c r="X38" s="196"/>
      <c r="Y38" s="196"/>
      <c r="Z38" s="196"/>
      <c r="AA38" s="196"/>
      <c r="AB38" s="196"/>
      <c r="AC38" s="196"/>
      <c r="AD38" s="196"/>
      <c r="AE38" s="196">
        <v>128</v>
      </c>
      <c r="AF38" s="196"/>
      <c r="AG38" s="196"/>
      <c r="AH38" s="196"/>
      <c r="AI38" s="196"/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128</v>
      </c>
      <c r="Q39" s="196"/>
      <c r="R39" s="196"/>
      <c r="S39" s="196"/>
      <c r="T39" s="196"/>
      <c r="U39" s="196"/>
      <c r="V39" s="196">
        <v>128</v>
      </c>
      <c r="W39" s="196"/>
      <c r="X39" s="196"/>
      <c r="Y39" s="196"/>
      <c r="Z39" s="196"/>
      <c r="AA39" s="196"/>
      <c r="AB39" s="196"/>
      <c r="AC39" s="196"/>
      <c r="AD39" s="196"/>
      <c r="AE39" s="196">
        <v>128</v>
      </c>
      <c r="AF39" s="196"/>
      <c r="AG39" s="196"/>
      <c r="AH39" s="196"/>
      <c r="AI39" s="196"/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124</v>
      </c>
      <c r="Q40" s="196"/>
      <c r="R40" s="196"/>
      <c r="S40" s="196"/>
      <c r="T40" s="196"/>
      <c r="U40" s="196"/>
      <c r="V40" s="196">
        <v>124</v>
      </c>
      <c r="W40" s="196"/>
      <c r="X40" s="196"/>
      <c r="Y40" s="196"/>
      <c r="Z40" s="196"/>
      <c r="AA40" s="196"/>
      <c r="AB40" s="196"/>
      <c r="AC40" s="196"/>
      <c r="AD40" s="196"/>
      <c r="AE40" s="196">
        <v>124</v>
      </c>
      <c r="AF40" s="196"/>
      <c r="AG40" s="196"/>
      <c r="AH40" s="196"/>
      <c r="AI40" s="196"/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1</v>
      </c>
      <c r="Q41" s="196">
        <v>1</v>
      </c>
      <c r="R41" s="196">
        <v>1</v>
      </c>
      <c r="S41" s="196"/>
      <c r="T41" s="196"/>
      <c r="U41" s="196"/>
      <c r="V41" s="196">
        <v>1</v>
      </c>
      <c r="W41" s="196"/>
      <c r="X41" s="196"/>
      <c r="Y41" s="196"/>
      <c r="Z41" s="196"/>
      <c r="AA41" s="196"/>
      <c r="AB41" s="196"/>
      <c r="AC41" s="196"/>
      <c r="AD41" s="196"/>
      <c r="AE41" s="196">
        <v>1</v>
      </c>
      <c r="AF41" s="196"/>
      <c r="AG41" s="196"/>
      <c r="AH41" s="196"/>
      <c r="AI41" s="196"/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>
        <v>0</v>
      </c>
      <c r="AK42" s="196">
        <v>0</v>
      </c>
    </row>
    <row r="44" spans="1:37">
      <c r="P44" s="282" t="s">
        <v>13239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2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FF0000"/>
  </sheetPr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6" t="s">
        <v>13233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15447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7" t="s">
        <v>13226</v>
      </c>
      <c r="Q15" s="277"/>
      <c r="R15" s="277"/>
      <c r="S15" s="277"/>
      <c r="T15" s="277"/>
      <c r="U15" s="277"/>
      <c r="V15" s="277"/>
      <c r="W15" s="277"/>
      <c r="X15" s="27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89" t="s">
        <v>12428</v>
      </c>
      <c r="Q16" s="290"/>
      <c r="R16" s="290"/>
      <c r="S16" s="290"/>
      <c r="T16" s="290"/>
      <c r="U16" s="290"/>
      <c r="V16" s="290"/>
      <c r="W16" s="290"/>
      <c r="X16" s="291"/>
      <c r="Y16" s="289" t="s">
        <v>17430</v>
      </c>
      <c r="Z16" s="290"/>
      <c r="AA16" s="290"/>
      <c r="AB16" s="290"/>
      <c r="AC16" s="290"/>
      <c r="AD16" s="291"/>
      <c r="AE16" s="286" t="s">
        <v>12429</v>
      </c>
      <c r="AF16" s="286" t="s">
        <v>12430</v>
      </c>
      <c r="AG16" s="289" t="s">
        <v>12431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12432</v>
      </c>
      <c r="Q17" s="289" t="s">
        <v>12431</v>
      </c>
      <c r="R17" s="290"/>
      <c r="S17" s="290"/>
      <c r="T17" s="290"/>
      <c r="U17" s="291"/>
      <c r="V17" s="289" t="s">
        <v>12433</v>
      </c>
      <c r="W17" s="290"/>
      <c r="X17" s="291"/>
      <c r="Y17" s="286" t="s">
        <v>13227</v>
      </c>
      <c r="Z17" s="289" t="s">
        <v>12431</v>
      </c>
      <c r="AA17" s="290"/>
      <c r="AB17" s="290"/>
      <c r="AC17" s="290"/>
      <c r="AD17" s="291"/>
      <c r="AE17" s="287"/>
      <c r="AF17" s="287"/>
      <c r="AG17" s="286" t="s">
        <v>12434</v>
      </c>
      <c r="AH17" s="289" t="s">
        <v>12435</v>
      </c>
      <c r="AI17" s="291"/>
      <c r="AJ17" s="286" t="s">
        <v>12436</v>
      </c>
      <c r="AK17" s="286" t="s">
        <v>12437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12434</v>
      </c>
      <c r="R18" s="289" t="s">
        <v>12438</v>
      </c>
      <c r="S18" s="291"/>
      <c r="T18" s="286" t="s">
        <v>12439</v>
      </c>
      <c r="U18" s="286" t="s">
        <v>10261</v>
      </c>
      <c r="V18" s="286" t="s">
        <v>10262</v>
      </c>
      <c r="W18" s="286" t="s">
        <v>10263</v>
      </c>
      <c r="X18" s="286" t="s">
        <v>10264</v>
      </c>
      <c r="Y18" s="287"/>
      <c r="Z18" s="286" t="s">
        <v>12434</v>
      </c>
      <c r="AA18" s="289" t="s">
        <v>10265</v>
      </c>
      <c r="AB18" s="291"/>
      <c r="AC18" s="286" t="s">
        <v>10266</v>
      </c>
      <c r="AD18" s="286" t="s">
        <v>9251</v>
      </c>
      <c r="AE18" s="287"/>
      <c r="AF18" s="287"/>
      <c r="AG18" s="287"/>
      <c r="AH18" s="286" t="s">
        <v>9556</v>
      </c>
      <c r="AI18" s="286" t="s">
        <v>9557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9556</v>
      </c>
      <c r="S19" s="23" t="s">
        <v>9557</v>
      </c>
      <c r="T19" s="288"/>
      <c r="U19" s="288"/>
      <c r="V19" s="288"/>
      <c r="W19" s="288"/>
      <c r="X19" s="288"/>
      <c r="Y19" s="288"/>
      <c r="Z19" s="288"/>
      <c r="AA19" s="23" t="s">
        <v>9556</v>
      </c>
      <c r="AB19" s="23" t="s">
        <v>9557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2" t="s">
        <v>13239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FF0000"/>
  </sheetPr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6" t="s">
        <v>14576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15448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7" t="s">
        <v>13226</v>
      </c>
      <c r="Q15" s="277"/>
      <c r="R15" s="277"/>
      <c r="S15" s="277"/>
      <c r="T15" s="277"/>
      <c r="U15" s="277"/>
      <c r="V15" s="277"/>
      <c r="W15" s="277"/>
      <c r="X15" s="27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89" t="s">
        <v>12428</v>
      </c>
      <c r="Q16" s="290"/>
      <c r="R16" s="290"/>
      <c r="S16" s="290"/>
      <c r="T16" s="290"/>
      <c r="U16" s="290"/>
      <c r="V16" s="290"/>
      <c r="W16" s="290"/>
      <c r="X16" s="291"/>
      <c r="Y16" s="289" t="s">
        <v>17430</v>
      </c>
      <c r="Z16" s="290"/>
      <c r="AA16" s="290"/>
      <c r="AB16" s="290"/>
      <c r="AC16" s="290"/>
      <c r="AD16" s="291"/>
      <c r="AE16" s="286" t="s">
        <v>12429</v>
      </c>
      <c r="AF16" s="286" t="s">
        <v>12430</v>
      </c>
      <c r="AG16" s="289" t="s">
        <v>12431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12432</v>
      </c>
      <c r="Q17" s="289" t="s">
        <v>12431</v>
      </c>
      <c r="R17" s="290"/>
      <c r="S17" s="290"/>
      <c r="T17" s="290"/>
      <c r="U17" s="291"/>
      <c r="V17" s="289" t="s">
        <v>12433</v>
      </c>
      <c r="W17" s="290"/>
      <c r="X17" s="291"/>
      <c r="Y17" s="286" t="s">
        <v>13227</v>
      </c>
      <c r="Z17" s="289" t="s">
        <v>12431</v>
      </c>
      <c r="AA17" s="290"/>
      <c r="AB17" s="290"/>
      <c r="AC17" s="290"/>
      <c r="AD17" s="291"/>
      <c r="AE17" s="287"/>
      <c r="AF17" s="287"/>
      <c r="AG17" s="286" t="s">
        <v>12434</v>
      </c>
      <c r="AH17" s="289" t="s">
        <v>12435</v>
      </c>
      <c r="AI17" s="291"/>
      <c r="AJ17" s="286" t="s">
        <v>12436</v>
      </c>
      <c r="AK17" s="286" t="s">
        <v>12437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12434</v>
      </c>
      <c r="R18" s="289" t="s">
        <v>12438</v>
      </c>
      <c r="S18" s="291"/>
      <c r="T18" s="286" t="s">
        <v>12439</v>
      </c>
      <c r="U18" s="286" t="s">
        <v>10261</v>
      </c>
      <c r="V18" s="286" t="s">
        <v>10262</v>
      </c>
      <c r="W18" s="286" t="s">
        <v>10263</v>
      </c>
      <c r="X18" s="286" t="s">
        <v>10264</v>
      </c>
      <c r="Y18" s="287"/>
      <c r="Z18" s="286" t="s">
        <v>12434</v>
      </c>
      <c r="AA18" s="289" t="s">
        <v>10265</v>
      </c>
      <c r="AB18" s="291"/>
      <c r="AC18" s="286" t="s">
        <v>10266</v>
      </c>
      <c r="AD18" s="286" t="s">
        <v>9251</v>
      </c>
      <c r="AE18" s="287"/>
      <c r="AF18" s="287"/>
      <c r="AG18" s="287"/>
      <c r="AH18" s="286" t="s">
        <v>9556</v>
      </c>
      <c r="AI18" s="286" t="s">
        <v>9557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9556</v>
      </c>
      <c r="S19" s="23" t="s">
        <v>9557</v>
      </c>
      <c r="T19" s="288"/>
      <c r="U19" s="288"/>
      <c r="V19" s="288"/>
      <c r="W19" s="288"/>
      <c r="X19" s="288"/>
      <c r="Y19" s="288"/>
      <c r="Z19" s="288"/>
      <c r="AA19" s="23" t="s">
        <v>9556</v>
      </c>
      <c r="AB19" s="23" t="s">
        <v>9557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2" t="s">
        <v>13239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>
    <tabColor rgb="FFFF0000"/>
  </sheetPr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6" t="s">
        <v>11812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5490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7" t="s">
        <v>13226</v>
      </c>
      <c r="Q15" s="277"/>
      <c r="R15" s="277"/>
      <c r="S15" s="277"/>
      <c r="T15" s="277"/>
      <c r="U15" s="277"/>
      <c r="V15" s="277"/>
      <c r="W15" s="277"/>
      <c r="X15" s="27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89" t="s">
        <v>12428</v>
      </c>
      <c r="Q16" s="290"/>
      <c r="R16" s="290"/>
      <c r="S16" s="290"/>
      <c r="T16" s="290"/>
      <c r="U16" s="290"/>
      <c r="V16" s="290"/>
      <c r="W16" s="290"/>
      <c r="X16" s="291"/>
      <c r="Y16" s="289" t="s">
        <v>17430</v>
      </c>
      <c r="Z16" s="290"/>
      <c r="AA16" s="290"/>
      <c r="AB16" s="290"/>
      <c r="AC16" s="290"/>
      <c r="AD16" s="291"/>
      <c r="AE16" s="286" t="s">
        <v>12429</v>
      </c>
      <c r="AF16" s="286" t="s">
        <v>12430</v>
      </c>
      <c r="AG16" s="289" t="s">
        <v>12431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12432</v>
      </c>
      <c r="Q17" s="289" t="s">
        <v>12431</v>
      </c>
      <c r="R17" s="290"/>
      <c r="S17" s="290"/>
      <c r="T17" s="290"/>
      <c r="U17" s="291"/>
      <c r="V17" s="289" t="s">
        <v>12433</v>
      </c>
      <c r="W17" s="290"/>
      <c r="X17" s="291"/>
      <c r="Y17" s="286" t="s">
        <v>13227</v>
      </c>
      <c r="Z17" s="289" t="s">
        <v>12431</v>
      </c>
      <c r="AA17" s="290"/>
      <c r="AB17" s="290"/>
      <c r="AC17" s="290"/>
      <c r="AD17" s="291"/>
      <c r="AE17" s="287"/>
      <c r="AF17" s="287"/>
      <c r="AG17" s="286" t="s">
        <v>12434</v>
      </c>
      <c r="AH17" s="289" t="s">
        <v>12435</v>
      </c>
      <c r="AI17" s="291"/>
      <c r="AJ17" s="286" t="s">
        <v>12436</v>
      </c>
      <c r="AK17" s="286" t="s">
        <v>12437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12434</v>
      </c>
      <c r="R18" s="289" t="s">
        <v>12438</v>
      </c>
      <c r="S18" s="291"/>
      <c r="T18" s="286" t="s">
        <v>12439</v>
      </c>
      <c r="U18" s="286" t="s">
        <v>10261</v>
      </c>
      <c r="V18" s="286" t="s">
        <v>10262</v>
      </c>
      <c r="W18" s="286" t="s">
        <v>10263</v>
      </c>
      <c r="X18" s="286" t="s">
        <v>10264</v>
      </c>
      <c r="Y18" s="287"/>
      <c r="Z18" s="286" t="s">
        <v>12434</v>
      </c>
      <c r="AA18" s="289" t="s">
        <v>10265</v>
      </c>
      <c r="AB18" s="291"/>
      <c r="AC18" s="286" t="s">
        <v>10266</v>
      </c>
      <c r="AD18" s="286" t="s">
        <v>9251</v>
      </c>
      <c r="AE18" s="287"/>
      <c r="AF18" s="287"/>
      <c r="AG18" s="287"/>
      <c r="AH18" s="286" t="s">
        <v>9556</v>
      </c>
      <c r="AI18" s="286" t="s">
        <v>9557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9556</v>
      </c>
      <c r="S19" s="23" t="s">
        <v>9557</v>
      </c>
      <c r="T19" s="288"/>
      <c r="U19" s="288"/>
      <c r="V19" s="288"/>
      <c r="W19" s="288"/>
      <c r="X19" s="288"/>
      <c r="Y19" s="288"/>
      <c r="Z19" s="288"/>
      <c r="AA19" s="23" t="s">
        <v>9556</v>
      </c>
      <c r="AB19" s="23" t="s">
        <v>9557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2" t="s">
        <v>13239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3" sqref="P23:R23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6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79" t="s">
        <v>10767</v>
      </c>
      <c r="Q18" s="285"/>
      <c r="R18" s="285"/>
      <c r="S18" s="279" t="s">
        <v>10768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1419</v>
      </c>
      <c r="Q21" s="196">
        <v>1397</v>
      </c>
      <c r="R21" s="196">
        <v>247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1419</v>
      </c>
      <c r="Q23" s="196">
        <v>1397</v>
      </c>
      <c r="R23" s="196">
        <v>247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FF0000"/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6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79" t="s">
        <v>10767</v>
      </c>
      <c r="Q18" s="285"/>
      <c r="R18" s="285"/>
      <c r="S18" s="279" t="s">
        <v>10768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34" workbookViewId="0">
      <selection activeCell="P52" sqref="P52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13005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13225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15436</v>
      </c>
      <c r="Q18" s="279" t="s">
        <v>15437</v>
      </c>
      <c r="R18" s="279"/>
      <c r="S18" s="279" t="s">
        <v>15438</v>
      </c>
      <c r="T18" s="279"/>
      <c r="U18" s="279" t="s">
        <v>15439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1377</v>
      </c>
      <c r="Q21" s="196"/>
      <c r="R21" s="196"/>
      <c r="S21" s="196"/>
      <c r="T21" s="196"/>
      <c r="U21" s="196"/>
      <c r="V21" s="196"/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73</v>
      </c>
      <c r="Q22" s="196"/>
      <c r="R22" s="196"/>
      <c r="S22" s="196"/>
      <c r="T22" s="196"/>
      <c r="U22" s="196"/>
      <c r="V22" s="196"/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/>
      <c r="Q23" s="196"/>
      <c r="R23" s="196"/>
      <c r="S23" s="196"/>
      <c r="T23" s="196"/>
      <c r="U23" s="196"/>
      <c r="V23" s="196"/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/>
      <c r="Q24" s="196"/>
      <c r="R24" s="196"/>
      <c r="S24" s="196"/>
      <c r="T24" s="196"/>
      <c r="U24" s="196"/>
      <c r="V24" s="196"/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/>
      <c r="Q25" s="196"/>
      <c r="R25" s="196"/>
      <c r="S25" s="196"/>
      <c r="T25" s="196"/>
      <c r="U25" s="196"/>
      <c r="V25" s="196"/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/>
      <c r="Q26" s="196"/>
      <c r="R26" s="196"/>
      <c r="S26" s="196"/>
      <c r="T26" s="196"/>
      <c r="U26" s="196"/>
      <c r="V26" s="196"/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1</v>
      </c>
      <c r="Q27" s="196"/>
      <c r="R27" s="196"/>
      <c r="S27" s="196"/>
      <c r="T27" s="196"/>
      <c r="U27" s="196"/>
      <c r="V27" s="196"/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/>
      <c r="Q28" s="196"/>
      <c r="R28" s="196"/>
      <c r="S28" s="196"/>
      <c r="T28" s="196"/>
      <c r="U28" s="196"/>
      <c r="V28" s="196"/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72</v>
      </c>
      <c r="Q29" s="196"/>
      <c r="R29" s="196"/>
      <c r="S29" s="196"/>
      <c r="T29" s="196"/>
      <c r="U29" s="196"/>
      <c r="V29" s="196"/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/>
      <c r="Q30" s="196"/>
      <c r="R30" s="196"/>
      <c r="S30" s="196"/>
      <c r="T30" s="196"/>
      <c r="U30" s="196"/>
      <c r="V30" s="196"/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1326</v>
      </c>
      <c r="Q31" s="196"/>
      <c r="R31" s="196"/>
      <c r="S31" s="196"/>
      <c r="T31" s="196"/>
      <c r="U31" s="196"/>
      <c r="V31" s="196"/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79</v>
      </c>
      <c r="Q32" s="196"/>
      <c r="R32" s="196"/>
      <c r="S32" s="196"/>
      <c r="T32" s="196"/>
      <c r="U32" s="196"/>
      <c r="V32" s="196"/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/>
      <c r="Q33" s="196"/>
      <c r="R33" s="196"/>
      <c r="S33" s="196"/>
      <c r="T33" s="196"/>
      <c r="U33" s="196"/>
      <c r="V33" s="196"/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/>
      <c r="Q34" s="196"/>
      <c r="R34" s="196"/>
      <c r="S34" s="196"/>
      <c r="T34" s="196"/>
      <c r="U34" s="196"/>
      <c r="V34" s="196"/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/>
      <c r="Q35" s="196"/>
      <c r="R35" s="196"/>
      <c r="S35" s="196"/>
      <c r="T35" s="196"/>
      <c r="U35" s="196"/>
      <c r="V35" s="196"/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/>
      <c r="Q36" s="196"/>
      <c r="R36" s="196"/>
      <c r="S36" s="196"/>
      <c r="T36" s="196"/>
      <c r="U36" s="196"/>
      <c r="V36" s="196"/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/>
      <c r="Q37" s="196"/>
      <c r="R37" s="196"/>
      <c r="S37" s="196"/>
      <c r="T37" s="196"/>
      <c r="U37" s="196"/>
      <c r="V37" s="196"/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/>
      <c r="Q38" s="196"/>
      <c r="R38" s="196"/>
      <c r="S38" s="196"/>
      <c r="T38" s="196"/>
      <c r="U38" s="196"/>
      <c r="V38" s="196"/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79</v>
      </c>
      <c r="Q39" s="196"/>
      <c r="R39" s="196"/>
      <c r="S39" s="196"/>
      <c r="T39" s="196"/>
      <c r="U39" s="196"/>
      <c r="V39" s="196"/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/>
      <c r="Q40" s="196"/>
      <c r="R40" s="196"/>
      <c r="S40" s="196"/>
      <c r="T40" s="196"/>
      <c r="U40" s="196"/>
      <c r="V40" s="196"/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247</v>
      </c>
      <c r="Q41" s="196"/>
      <c r="R41" s="196"/>
      <c r="S41" s="196"/>
      <c r="T41" s="196"/>
      <c r="U41" s="196"/>
      <c r="V41" s="196"/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/>
      <c r="Q42" s="196"/>
      <c r="R42" s="196"/>
      <c r="S42" s="196"/>
      <c r="T42" s="196"/>
      <c r="U42" s="196"/>
      <c r="V42" s="196"/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/>
      <c r="Q43" s="196"/>
      <c r="R43" s="196"/>
      <c r="S43" s="196"/>
      <c r="T43" s="196"/>
      <c r="U43" s="196"/>
      <c r="V43" s="196"/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/>
      <c r="Q44" s="196"/>
      <c r="R44" s="196"/>
      <c r="S44" s="196"/>
      <c r="T44" s="196"/>
      <c r="U44" s="196"/>
      <c r="V44" s="196"/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/>
      <c r="Q45" s="196"/>
      <c r="R45" s="196"/>
      <c r="S45" s="196"/>
      <c r="T45" s="196"/>
      <c r="U45" s="196"/>
      <c r="V45" s="196"/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/>
      <c r="Q46" s="196"/>
      <c r="R46" s="196"/>
      <c r="S46" s="196"/>
      <c r="T46" s="196"/>
      <c r="U46" s="196"/>
      <c r="V46" s="196"/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/>
      <c r="Q47" s="196"/>
      <c r="R47" s="196"/>
      <c r="S47" s="196"/>
      <c r="T47" s="196"/>
      <c r="U47" s="196"/>
      <c r="V47" s="196"/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/>
      <c r="Q48" s="196"/>
      <c r="R48" s="196"/>
      <c r="S48" s="196"/>
      <c r="T48" s="196"/>
      <c r="U48" s="196"/>
      <c r="V48" s="196"/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/>
      <c r="Q49" s="196"/>
      <c r="R49" s="196"/>
      <c r="S49" s="196"/>
      <c r="T49" s="196"/>
      <c r="U49" s="196"/>
      <c r="V49" s="196"/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/>
      <c r="Q50" s="196"/>
      <c r="R50" s="196"/>
      <c r="S50" s="196"/>
      <c r="T50" s="196"/>
      <c r="U50" s="196"/>
      <c r="V50" s="196"/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113</v>
      </c>
      <c r="Q51" s="196"/>
      <c r="R51" s="196"/>
      <c r="S51" s="196"/>
      <c r="T51" s="196"/>
      <c r="U51" s="196"/>
      <c r="V51" s="196"/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2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FF0000"/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6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79" t="s">
        <v>10767</v>
      </c>
      <c r="Q18" s="285"/>
      <c r="R18" s="285"/>
      <c r="S18" s="279" t="s">
        <v>10768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O24" workbookViewId="0">
      <selection activeCell="P33" sqref="P33:X33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6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86" t="s">
        <v>12212</v>
      </c>
      <c r="Q18" s="289" t="s">
        <v>10767</v>
      </c>
      <c r="R18" s="290"/>
      <c r="S18" s="291"/>
      <c r="T18" s="289" t="s">
        <v>10768</v>
      </c>
      <c r="U18" s="290"/>
      <c r="V18" s="290"/>
      <c r="W18" s="291"/>
      <c r="X18" s="286" t="s">
        <v>12213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8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224</v>
      </c>
      <c r="Q21" s="196">
        <v>89</v>
      </c>
      <c r="R21" s="196">
        <v>110</v>
      </c>
      <c r="S21" s="196">
        <v>25</v>
      </c>
      <c r="T21" s="196">
        <v>0</v>
      </c>
      <c r="U21" s="196">
        <v>0</v>
      </c>
      <c r="V21" s="196">
        <v>0</v>
      </c>
      <c r="W21" s="196">
        <v>0</v>
      </c>
      <c r="X21" s="196">
        <v>3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200</v>
      </c>
      <c r="Q25" s="196">
        <v>84</v>
      </c>
      <c r="R25" s="196">
        <v>106</v>
      </c>
      <c r="S25" s="196">
        <v>10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8</v>
      </c>
      <c r="Q28" s="196"/>
      <c r="R28" s="196"/>
      <c r="S28" s="196">
        <v>8</v>
      </c>
      <c r="T28" s="51"/>
      <c r="U28" s="196">
        <v>0</v>
      </c>
      <c r="V28" s="196">
        <v>0</v>
      </c>
      <c r="W28" s="51"/>
      <c r="X28" s="196">
        <v>1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7</v>
      </c>
      <c r="Q29" s="51"/>
      <c r="R29" s="196">
        <v>0</v>
      </c>
      <c r="S29" s="196">
        <v>7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4</v>
      </c>
      <c r="Q30" s="196">
        <v>3</v>
      </c>
      <c r="R30" s="196">
        <v>1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2</v>
      </c>
      <c r="Q32" s="196">
        <v>0</v>
      </c>
      <c r="R32" s="196">
        <v>2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2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3</v>
      </c>
      <c r="Q33" s="196">
        <v>2</v>
      </c>
      <c r="R33" s="196">
        <v>1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FF0000"/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6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86" t="s">
        <v>12212</v>
      </c>
      <c r="Q18" s="289" t="s">
        <v>10767</v>
      </c>
      <c r="R18" s="290"/>
      <c r="S18" s="291"/>
      <c r="T18" s="289" t="s">
        <v>10768</v>
      </c>
      <c r="U18" s="290"/>
      <c r="V18" s="290"/>
      <c r="W18" s="291"/>
      <c r="X18" s="286" t="s">
        <v>12213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8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tabColor rgb="FFFF0000"/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6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86" t="s">
        <v>12212</v>
      </c>
      <c r="Q18" s="289" t="s">
        <v>10767</v>
      </c>
      <c r="R18" s="290"/>
      <c r="S18" s="291"/>
      <c r="T18" s="289" t="s">
        <v>10768</v>
      </c>
      <c r="U18" s="290"/>
      <c r="V18" s="290"/>
      <c r="W18" s="291"/>
      <c r="X18" s="286" t="s">
        <v>12213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8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3" sqref="P23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14485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14486</v>
      </c>
      <c r="Q18" s="279"/>
      <c r="R18" s="279"/>
      <c r="S18" s="279" t="s">
        <v>14487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1419</v>
      </c>
      <c r="Q21" s="196">
        <v>0</v>
      </c>
      <c r="R21" s="196">
        <v>0</v>
      </c>
      <c r="S21" s="196">
        <v>24</v>
      </c>
      <c r="T21" s="196">
        <v>558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1397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247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Q35" sqref="Q35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9248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86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12428</v>
      </c>
      <c r="Q18" s="279"/>
      <c r="R18" s="279"/>
      <c r="S18" s="279" t="s">
        <v>13196</v>
      </c>
      <c r="T18" s="279"/>
      <c r="U18" s="279"/>
    </row>
    <row r="19" spans="1:21" ht="76.5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988</v>
      </c>
      <c r="Q21" s="196">
        <v>2323</v>
      </c>
      <c r="R21" s="196">
        <v>247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988</v>
      </c>
      <c r="Q22" s="196">
        <v>2323</v>
      </c>
      <c r="R22" s="196">
        <v>247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988</v>
      </c>
      <c r="Q23" s="196">
        <v>1326</v>
      </c>
      <c r="R23" s="196">
        <v>264</v>
      </c>
      <c r="S23" s="196">
        <v>0</v>
      </c>
      <c r="T23" s="196">
        <v>0</v>
      </c>
      <c r="U23" s="196">
        <v>1326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150</v>
      </c>
      <c r="R24" s="196">
        <v>0</v>
      </c>
      <c r="S24" s="196">
        <v>0</v>
      </c>
      <c r="T24" s="196">
        <v>0</v>
      </c>
      <c r="U24" s="196">
        <v>150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736</v>
      </c>
      <c r="R25" s="196">
        <v>1</v>
      </c>
      <c r="S25" s="196">
        <v>0</v>
      </c>
      <c r="T25" s="196">
        <v>0</v>
      </c>
      <c r="U25" s="196">
        <v>736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111</v>
      </c>
      <c r="R28" s="196">
        <v>0</v>
      </c>
      <c r="S28" s="196">
        <v>0</v>
      </c>
      <c r="T28" s="196">
        <v>0</v>
      </c>
      <c r="U28" s="196">
        <v>111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2323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tabColor rgb="FFFF0000"/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9250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86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12428</v>
      </c>
      <c r="Q18" s="279"/>
      <c r="R18" s="279"/>
      <c r="S18" s="279" t="s">
        <v>13196</v>
      </c>
      <c r="T18" s="279"/>
      <c r="U18" s="279"/>
    </row>
    <row r="19" spans="1:21" ht="76.5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tabColor rgb="FFFF0000"/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9249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86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12428</v>
      </c>
      <c r="Q18" s="279"/>
      <c r="R18" s="279"/>
      <c r="S18" s="279" t="s">
        <v>13196</v>
      </c>
      <c r="T18" s="279"/>
      <c r="U18" s="279"/>
    </row>
    <row r="19" spans="1:21" ht="76.5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tabColor rgb="FFFF0000"/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20497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tabColor rgb="FFFF0000"/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7088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13231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tabColor rgb="FFFF0000"/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7089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Q22" sqref="Q22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11070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8</v>
      </c>
      <c r="Q21" s="196">
        <v>94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</v>
      </c>
      <c r="Q27" s="196">
        <v>18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2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</v>
      </c>
      <c r="Q29" s="196">
        <v>9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3</v>
      </c>
      <c r="Q32" s="196">
        <v>53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1</v>
      </c>
      <c r="Q36" s="196">
        <v>12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tabColor rgb="FFFF0000"/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11072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tabColor rgb="FFFF0000"/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11071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7" t="s">
        <v>13225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>
    <tabColor rgb="FFFF0000"/>
  </sheetPr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14759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11347</v>
      </c>
      <c r="B15" s="292"/>
      <c r="C15" s="292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2"/>
      <c r="R15" s="292"/>
      <c r="S15" s="292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7" t="s">
        <v>13226</v>
      </c>
      <c r="R16" s="277"/>
      <c r="S16" s="277"/>
      <c r="T16" s="277"/>
      <c r="U16" s="277"/>
      <c r="V16" s="277"/>
      <c r="W16" s="277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86" t="s">
        <v>13767</v>
      </c>
      <c r="Q17" s="286" t="s">
        <v>4585</v>
      </c>
      <c r="R17" s="289" t="s">
        <v>12371</v>
      </c>
      <c r="S17" s="290"/>
      <c r="T17" s="290"/>
      <c r="U17" s="290"/>
      <c r="V17" s="290"/>
      <c r="W17" s="291"/>
      <c r="X17" s="279" t="s">
        <v>7090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12372</v>
      </c>
      <c r="S18" s="290"/>
      <c r="T18" s="291"/>
      <c r="U18" s="289" t="s">
        <v>12373</v>
      </c>
      <c r="V18" s="290"/>
      <c r="W18" s="291"/>
      <c r="X18" s="286" t="s">
        <v>12374</v>
      </c>
      <c r="Y18" s="286" t="s">
        <v>12375</v>
      </c>
      <c r="Z18" s="286" t="s">
        <v>12376</v>
      </c>
      <c r="AA18" s="289" t="s">
        <v>7091</v>
      </c>
      <c r="AB18" s="291"/>
      <c r="AC18" s="286" t="s">
        <v>7092</v>
      </c>
      <c r="AD18" s="286" t="s">
        <v>7093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8"/>
      <c r="Y19" s="288"/>
      <c r="Z19" s="288"/>
      <c r="AA19" s="23" t="s">
        <v>9556</v>
      </c>
      <c r="AB19" s="23" t="s">
        <v>9557</v>
      </c>
      <c r="AC19" s="288"/>
      <c r="AD19" s="28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>
    <tabColor rgb="FFFF0000"/>
  </sheetPr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14760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15447</v>
      </c>
      <c r="B15" s="292"/>
      <c r="C15" s="292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7" t="s">
        <v>13226</v>
      </c>
      <c r="R16" s="277"/>
      <c r="S16" s="277"/>
      <c r="T16" s="277"/>
      <c r="U16" s="277"/>
      <c r="V16" s="277"/>
      <c r="W16" s="277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86" t="s">
        <v>13767</v>
      </c>
      <c r="Q17" s="286" t="s">
        <v>4585</v>
      </c>
      <c r="R17" s="289" t="s">
        <v>12371</v>
      </c>
      <c r="S17" s="290"/>
      <c r="T17" s="290"/>
      <c r="U17" s="290"/>
      <c r="V17" s="290"/>
      <c r="W17" s="291"/>
      <c r="X17" s="279" t="s">
        <v>7090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12372</v>
      </c>
      <c r="S18" s="290"/>
      <c r="T18" s="291"/>
      <c r="U18" s="289" t="s">
        <v>12373</v>
      </c>
      <c r="V18" s="290"/>
      <c r="W18" s="291"/>
      <c r="X18" s="286" t="s">
        <v>12374</v>
      </c>
      <c r="Y18" s="286" t="s">
        <v>12375</v>
      </c>
      <c r="Z18" s="286" t="s">
        <v>12376</v>
      </c>
      <c r="AA18" s="289" t="s">
        <v>7091</v>
      </c>
      <c r="AB18" s="291"/>
      <c r="AC18" s="286" t="s">
        <v>7092</v>
      </c>
      <c r="AD18" s="286" t="s">
        <v>7093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8"/>
      <c r="Y19" s="288"/>
      <c r="Z19" s="288"/>
      <c r="AA19" s="23" t="s">
        <v>9556</v>
      </c>
      <c r="AB19" s="23" t="s">
        <v>9557</v>
      </c>
      <c r="AC19" s="288"/>
      <c r="AD19" s="28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>
    <tabColor rgb="FFFF0000"/>
  </sheetPr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755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15448</v>
      </c>
      <c r="B15" s="292"/>
      <c r="C15" s="292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7" t="s">
        <v>13226</v>
      </c>
      <c r="R16" s="277"/>
      <c r="S16" s="277"/>
      <c r="T16" s="277"/>
      <c r="U16" s="277"/>
      <c r="V16" s="277"/>
      <c r="W16" s="277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86" t="s">
        <v>13767</v>
      </c>
      <c r="Q17" s="286" t="s">
        <v>4585</v>
      </c>
      <c r="R17" s="289" t="s">
        <v>12371</v>
      </c>
      <c r="S17" s="290"/>
      <c r="T17" s="290"/>
      <c r="U17" s="290"/>
      <c r="V17" s="290"/>
      <c r="W17" s="291"/>
      <c r="X17" s="279" t="s">
        <v>7090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12372</v>
      </c>
      <c r="S18" s="290"/>
      <c r="T18" s="291"/>
      <c r="U18" s="289" t="s">
        <v>12373</v>
      </c>
      <c r="V18" s="290"/>
      <c r="W18" s="291"/>
      <c r="X18" s="286" t="s">
        <v>12374</v>
      </c>
      <c r="Y18" s="286" t="s">
        <v>12375</v>
      </c>
      <c r="Z18" s="286" t="s">
        <v>12376</v>
      </c>
      <c r="AA18" s="289" t="s">
        <v>7091</v>
      </c>
      <c r="AB18" s="291"/>
      <c r="AC18" s="286" t="s">
        <v>7092</v>
      </c>
      <c r="AD18" s="286" t="s">
        <v>7093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8"/>
      <c r="Y19" s="288"/>
      <c r="Z19" s="288"/>
      <c r="AA19" s="23" t="s">
        <v>9556</v>
      </c>
      <c r="AB19" s="23" t="s">
        <v>9557</v>
      </c>
      <c r="AC19" s="288"/>
      <c r="AD19" s="28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4" workbookViewId="0">
      <selection activeCell="P37" sqref="P37:W37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17450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7094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17451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17452</v>
      </c>
      <c r="Q18" s="279" t="s">
        <v>12431</v>
      </c>
      <c r="R18" s="279"/>
      <c r="S18" s="279" t="s">
        <v>17453</v>
      </c>
      <c r="T18" s="279" t="s">
        <v>12431</v>
      </c>
      <c r="U18" s="279"/>
      <c r="V18" s="279" t="s">
        <v>17454</v>
      </c>
      <c r="W18" s="279" t="s">
        <v>12431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17455</v>
      </c>
      <c r="R19" s="23" t="s">
        <v>17456</v>
      </c>
      <c r="S19" s="279"/>
      <c r="T19" s="23" t="s">
        <v>17455</v>
      </c>
      <c r="U19" s="23" t="s">
        <v>17457</v>
      </c>
      <c r="V19" s="279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1419</v>
      </c>
      <c r="Q21" s="196">
        <v>667</v>
      </c>
      <c r="R21" s="196">
        <v>375</v>
      </c>
      <c r="S21" s="196">
        <v>1397</v>
      </c>
      <c r="T21" s="196">
        <v>643</v>
      </c>
      <c r="U21" s="196">
        <v>311</v>
      </c>
      <c r="V21" s="196">
        <v>247</v>
      </c>
      <c r="W21" s="196">
        <v>118</v>
      </c>
      <c r="X21" s="196">
        <v>121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21</v>
      </c>
      <c r="Q23" s="196">
        <v>5</v>
      </c>
      <c r="R23" s="196">
        <v>16</v>
      </c>
      <c r="S23" s="196"/>
      <c r="T23" s="196"/>
      <c r="U23" s="196"/>
      <c r="V23" s="196"/>
      <c r="W23" s="196"/>
      <c r="X23" s="196"/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331</v>
      </c>
      <c r="Q24" s="196">
        <v>186</v>
      </c>
      <c r="R24" s="196">
        <v>317</v>
      </c>
      <c r="S24" s="196"/>
      <c r="T24" s="196"/>
      <c r="U24" s="196"/>
      <c r="V24" s="196"/>
      <c r="W24" s="196"/>
      <c r="X24" s="196"/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329</v>
      </c>
      <c r="Q25" s="196">
        <v>163</v>
      </c>
      <c r="R25" s="196">
        <v>39</v>
      </c>
      <c r="S25" s="196"/>
      <c r="T25" s="196"/>
      <c r="U25" s="196"/>
      <c r="V25" s="196"/>
      <c r="W25" s="196"/>
      <c r="X25" s="196"/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352</v>
      </c>
      <c r="Q26" s="196">
        <v>140</v>
      </c>
      <c r="R26" s="196">
        <v>3</v>
      </c>
      <c r="S26" s="196"/>
      <c r="T26" s="196"/>
      <c r="U26" s="196"/>
      <c r="V26" s="196"/>
      <c r="W26" s="196"/>
      <c r="X26" s="196"/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298</v>
      </c>
      <c r="Q27" s="196">
        <v>139</v>
      </c>
      <c r="R27" s="196">
        <v>0</v>
      </c>
      <c r="S27" s="196">
        <v>16</v>
      </c>
      <c r="T27" s="196">
        <v>10</v>
      </c>
      <c r="U27" s="196">
        <v>14</v>
      </c>
      <c r="V27" s="196"/>
      <c r="W27" s="196"/>
      <c r="X27" s="196"/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76</v>
      </c>
      <c r="Q28" s="196">
        <v>31</v>
      </c>
      <c r="R28" s="196">
        <v>0</v>
      </c>
      <c r="S28" s="196">
        <v>234</v>
      </c>
      <c r="T28" s="196">
        <v>118</v>
      </c>
      <c r="U28" s="196">
        <v>223</v>
      </c>
      <c r="V28" s="196"/>
      <c r="W28" s="196"/>
      <c r="X28" s="196"/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12</v>
      </c>
      <c r="Q29" s="196">
        <v>3</v>
      </c>
      <c r="R29" s="196">
        <v>0</v>
      </c>
      <c r="S29" s="196">
        <v>298</v>
      </c>
      <c r="T29" s="196">
        <v>150</v>
      </c>
      <c r="U29" s="196">
        <v>63</v>
      </c>
      <c r="V29" s="196"/>
      <c r="W29" s="196"/>
      <c r="X29" s="196"/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261</v>
      </c>
      <c r="T30" s="196">
        <v>118</v>
      </c>
      <c r="U30" s="196">
        <v>10</v>
      </c>
      <c r="V30" s="196"/>
      <c r="W30" s="196"/>
      <c r="X30" s="196"/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264</v>
      </c>
      <c r="T31" s="196">
        <v>108</v>
      </c>
      <c r="U31" s="196">
        <v>1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262</v>
      </c>
      <c r="T32" s="196">
        <v>119</v>
      </c>
      <c r="U32" s="196">
        <v>0</v>
      </c>
      <c r="V32" s="196">
        <v>12</v>
      </c>
      <c r="W32" s="196">
        <v>10</v>
      </c>
      <c r="X32" s="196">
        <v>12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51</v>
      </c>
      <c r="T33" s="196">
        <v>16</v>
      </c>
      <c r="U33" s="196">
        <v>0</v>
      </c>
      <c r="V33" s="196">
        <v>120</v>
      </c>
      <c r="W33" s="196">
        <v>60</v>
      </c>
      <c r="X33" s="196">
        <v>97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11</v>
      </c>
      <c r="T34" s="196">
        <v>4</v>
      </c>
      <c r="U34" s="196">
        <v>0</v>
      </c>
      <c r="V34" s="196">
        <v>99</v>
      </c>
      <c r="W34" s="196">
        <v>43</v>
      </c>
      <c r="X34" s="196">
        <v>12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15</v>
      </c>
      <c r="W35" s="196">
        <v>4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</v>
      </c>
      <c r="W37" s="196">
        <v>1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tabColor rgb="FFFF0000"/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7095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17451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17452</v>
      </c>
      <c r="Q18" s="279" t="s">
        <v>12431</v>
      </c>
      <c r="R18" s="279"/>
      <c r="S18" s="279" t="s">
        <v>17453</v>
      </c>
      <c r="T18" s="279" t="s">
        <v>12431</v>
      </c>
      <c r="U18" s="279"/>
      <c r="V18" s="279" t="s">
        <v>17454</v>
      </c>
      <c r="W18" s="279" t="s">
        <v>12431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17455</v>
      </c>
      <c r="R19" s="23" t="s">
        <v>17456</v>
      </c>
      <c r="S19" s="279"/>
      <c r="T19" s="23" t="s">
        <v>17455</v>
      </c>
      <c r="U19" s="23" t="s">
        <v>17457</v>
      </c>
      <c r="V19" s="279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tabColor rgb="FFFF0000"/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7184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17451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17452</v>
      </c>
      <c r="Q18" s="279" t="s">
        <v>12431</v>
      </c>
      <c r="R18" s="279"/>
      <c r="S18" s="279" t="s">
        <v>17453</v>
      </c>
      <c r="T18" s="279" t="s">
        <v>12431</v>
      </c>
      <c r="U18" s="279"/>
      <c r="V18" s="279" t="s">
        <v>17454</v>
      </c>
      <c r="W18" s="279" t="s">
        <v>12431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17455</v>
      </c>
      <c r="R19" s="23" t="s">
        <v>17456</v>
      </c>
      <c r="S19" s="279"/>
      <c r="T19" s="23" t="s">
        <v>17455</v>
      </c>
      <c r="U19" s="23" t="s">
        <v>17457</v>
      </c>
      <c r="V19" s="279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6" workbookViewId="0">
      <selection activeCell="S26" sqref="S26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11663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79" t="s">
        <v>14316</v>
      </c>
      <c r="Q18" s="279" t="s">
        <v>14317</v>
      </c>
      <c r="R18" s="285"/>
      <c r="S18" s="285"/>
      <c r="T18" s="285"/>
      <c r="U18" s="285" t="s">
        <v>12972</v>
      </c>
      <c r="V18" s="285"/>
      <c r="W18" s="285"/>
      <c r="X18" s="285"/>
      <c r="Y18" s="285"/>
      <c r="Z18" s="285" t="s">
        <v>12973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196</v>
      </c>
      <c r="Q21" s="196">
        <v>23</v>
      </c>
      <c r="R21" s="196">
        <v>23</v>
      </c>
      <c r="S21" s="196">
        <v>20</v>
      </c>
      <c r="T21" s="196">
        <v>20</v>
      </c>
      <c r="U21" s="196">
        <v>19</v>
      </c>
      <c r="V21" s="196">
        <v>17</v>
      </c>
      <c r="W21" s="196">
        <v>18</v>
      </c>
      <c r="X21" s="196">
        <v>17</v>
      </c>
      <c r="Y21" s="196">
        <v>17</v>
      </c>
      <c r="Z21" s="196">
        <v>11</v>
      </c>
      <c r="AA21" s="196">
        <v>11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3063</v>
      </c>
      <c r="Q22" s="196">
        <v>389</v>
      </c>
      <c r="R22" s="196">
        <v>352</v>
      </c>
      <c r="S22" s="196">
        <v>350</v>
      </c>
      <c r="T22" s="196">
        <v>328</v>
      </c>
      <c r="U22" s="196">
        <v>312</v>
      </c>
      <c r="V22" s="196">
        <v>282</v>
      </c>
      <c r="W22" s="196">
        <v>245</v>
      </c>
      <c r="X22" s="196">
        <v>281</v>
      </c>
      <c r="Y22" s="196">
        <v>277</v>
      </c>
      <c r="Z22" s="196">
        <v>121</v>
      </c>
      <c r="AA22" s="196">
        <v>126</v>
      </c>
      <c r="AB22" s="196">
        <v>0</v>
      </c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196</v>
      </c>
      <c r="Q29" s="196">
        <v>23</v>
      </c>
      <c r="R29" s="196">
        <v>23</v>
      </c>
      <c r="S29" s="196">
        <v>20</v>
      </c>
      <c r="T29" s="196">
        <v>20</v>
      </c>
      <c r="U29" s="196">
        <v>19</v>
      </c>
      <c r="V29" s="196">
        <v>17</v>
      </c>
      <c r="W29" s="196">
        <v>18</v>
      </c>
      <c r="X29" s="196">
        <v>17</v>
      </c>
      <c r="Y29" s="196">
        <v>17</v>
      </c>
      <c r="Z29" s="196">
        <v>11</v>
      </c>
      <c r="AA29" s="196">
        <v>11</v>
      </c>
      <c r="AB29" s="196"/>
      <c r="AC29" s="196"/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3063</v>
      </c>
      <c r="Q30" s="196">
        <v>389</v>
      </c>
      <c r="R30" s="196">
        <v>352</v>
      </c>
      <c r="S30" s="196">
        <v>350</v>
      </c>
      <c r="T30" s="196">
        <v>328</v>
      </c>
      <c r="U30" s="196">
        <v>312</v>
      </c>
      <c r="V30" s="196">
        <v>282</v>
      </c>
      <c r="W30" s="196">
        <v>245</v>
      </c>
      <c r="X30" s="196">
        <v>281</v>
      </c>
      <c r="Y30" s="196">
        <v>277</v>
      </c>
      <c r="Z30" s="196">
        <v>121</v>
      </c>
      <c r="AA30" s="196">
        <v>126</v>
      </c>
      <c r="AB30" s="196">
        <v>0</v>
      </c>
      <c r="AC30" s="196"/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3063</v>
      </c>
      <c r="Q31" s="196">
        <v>389</v>
      </c>
      <c r="R31" s="196">
        <v>352</v>
      </c>
      <c r="S31" s="196">
        <v>350</v>
      </c>
      <c r="T31" s="196">
        <v>328</v>
      </c>
      <c r="U31" s="196">
        <v>312</v>
      </c>
      <c r="V31" s="196">
        <v>282</v>
      </c>
      <c r="W31" s="196">
        <v>245</v>
      </c>
      <c r="X31" s="196">
        <v>281</v>
      </c>
      <c r="Y31" s="196">
        <v>277</v>
      </c>
      <c r="Z31" s="196">
        <v>121</v>
      </c>
      <c r="AA31" s="196">
        <v>126</v>
      </c>
      <c r="AB31" s="196">
        <v>0</v>
      </c>
      <c r="AC31" s="196"/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1428</v>
      </c>
      <c r="Q35" s="196">
        <v>185</v>
      </c>
      <c r="R35" s="196">
        <v>169</v>
      </c>
      <c r="S35" s="196">
        <v>161</v>
      </c>
      <c r="T35" s="196">
        <v>152</v>
      </c>
      <c r="U35" s="196">
        <v>156</v>
      </c>
      <c r="V35" s="196">
        <v>135</v>
      </c>
      <c r="W35" s="196">
        <v>107</v>
      </c>
      <c r="X35" s="196">
        <v>125</v>
      </c>
      <c r="Y35" s="196">
        <v>120</v>
      </c>
      <c r="Z35" s="196">
        <v>65</v>
      </c>
      <c r="AA35" s="196">
        <v>53</v>
      </c>
      <c r="AB35" s="196"/>
      <c r="AC35" s="196"/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50</v>
      </c>
      <c r="Q36" s="196">
        <v>14</v>
      </c>
      <c r="R36" s="196">
        <v>9</v>
      </c>
      <c r="S36" s="196">
        <v>6</v>
      </c>
      <c r="T36" s="196">
        <v>3</v>
      </c>
      <c r="U36" s="196">
        <v>1</v>
      </c>
      <c r="V36" s="196">
        <v>2</v>
      </c>
      <c r="W36" s="196">
        <v>7</v>
      </c>
      <c r="X36" s="196">
        <v>3</v>
      </c>
      <c r="Y36" s="196">
        <v>4</v>
      </c>
      <c r="Z36" s="196">
        <v>0</v>
      </c>
      <c r="AA36" s="196">
        <v>1</v>
      </c>
      <c r="AB36" s="196"/>
      <c r="AC36" s="196"/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267</v>
      </c>
      <c r="Q37" s="196">
        <v>20</v>
      </c>
      <c r="R37" s="196">
        <v>29</v>
      </c>
      <c r="S37" s="196">
        <v>31</v>
      </c>
      <c r="T37" s="196">
        <v>37</v>
      </c>
      <c r="U37" s="196">
        <v>29</v>
      </c>
      <c r="V37" s="196">
        <v>28</v>
      </c>
      <c r="W37" s="196">
        <v>39</v>
      </c>
      <c r="X37" s="196">
        <v>28</v>
      </c>
      <c r="Y37" s="196">
        <v>26</v>
      </c>
      <c r="Z37" s="196">
        <v>0</v>
      </c>
      <c r="AA37" s="196">
        <v>0</v>
      </c>
      <c r="AB37" s="196"/>
      <c r="AC37" s="196"/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55</v>
      </c>
      <c r="Q39" s="196">
        <v>7</v>
      </c>
      <c r="R39" s="196">
        <v>5</v>
      </c>
      <c r="S39" s="196">
        <v>10</v>
      </c>
      <c r="T39" s="196">
        <v>5</v>
      </c>
      <c r="U39" s="196">
        <v>6</v>
      </c>
      <c r="V39" s="196">
        <v>10</v>
      </c>
      <c r="W39" s="196">
        <v>3</v>
      </c>
      <c r="X39" s="196">
        <v>3</v>
      </c>
      <c r="Y39" s="196">
        <v>6</v>
      </c>
      <c r="Z39" s="196">
        <v>0</v>
      </c>
      <c r="AA39" s="196"/>
      <c r="AB39" s="196"/>
      <c r="AC39" s="196"/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18</v>
      </c>
      <c r="Q41" s="196">
        <v>2</v>
      </c>
      <c r="R41" s="196">
        <v>0</v>
      </c>
      <c r="S41" s="196">
        <v>2</v>
      </c>
      <c r="T41" s="196">
        <v>0</v>
      </c>
      <c r="U41" s="196">
        <v>3</v>
      </c>
      <c r="V41" s="196">
        <v>2</v>
      </c>
      <c r="W41" s="196">
        <v>1</v>
      </c>
      <c r="X41" s="196">
        <v>1</v>
      </c>
      <c r="Y41" s="196">
        <v>3</v>
      </c>
      <c r="Z41" s="196">
        <v>3</v>
      </c>
      <c r="AA41" s="196">
        <v>1</v>
      </c>
      <c r="AB41" s="196"/>
      <c r="AC41" s="196"/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29</v>
      </c>
      <c r="Q42" s="196">
        <v>1</v>
      </c>
      <c r="R42" s="196">
        <v>0</v>
      </c>
      <c r="S42" s="196">
        <v>7</v>
      </c>
      <c r="T42" s="196">
        <v>1</v>
      </c>
      <c r="U42" s="196">
        <v>8</v>
      </c>
      <c r="V42" s="196">
        <v>1</v>
      </c>
      <c r="W42" s="196">
        <v>2</v>
      </c>
      <c r="X42" s="196">
        <v>4</v>
      </c>
      <c r="Y42" s="196">
        <v>3</v>
      </c>
      <c r="Z42" s="196">
        <v>1</v>
      </c>
      <c r="AA42" s="196">
        <v>1</v>
      </c>
      <c r="AB42" s="196"/>
      <c r="AC42" s="196"/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tabColor rgb="FFFF0000"/>
    <pageSetUpPr fitToPage="1"/>
  </sheetPr>
  <dimension ref="A1:AA49"/>
  <sheetViews>
    <sheetView showGridLines="0" topLeftCell="A14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13294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89" t="s">
        <v>17720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17721</v>
      </c>
      <c r="Q18" s="279" t="s">
        <v>12431</v>
      </c>
      <c r="R18" s="279"/>
      <c r="S18" s="279" t="s">
        <v>17722</v>
      </c>
      <c r="T18" s="279" t="s">
        <v>12431</v>
      </c>
      <c r="U18" s="279"/>
      <c r="V18" s="279" t="s">
        <v>17723</v>
      </c>
      <c r="W18" s="279" t="s">
        <v>12431</v>
      </c>
      <c r="X18" s="279"/>
      <c r="Y18" s="279" t="s">
        <v>17724</v>
      </c>
      <c r="Z18" s="279" t="s">
        <v>12431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17455</v>
      </c>
      <c r="R19" s="23" t="s">
        <v>17725</v>
      </c>
      <c r="S19" s="279"/>
      <c r="T19" s="23" t="s">
        <v>17455</v>
      </c>
      <c r="U19" s="23" t="s">
        <v>13309</v>
      </c>
      <c r="V19" s="279"/>
      <c r="W19" s="23" t="s">
        <v>17455</v>
      </c>
      <c r="X19" s="23" t="s">
        <v>13310</v>
      </c>
      <c r="Y19" s="279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tabColor rgb="FFFF0000"/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13295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89" t="s">
        <v>17720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17721</v>
      </c>
      <c r="Q18" s="279" t="s">
        <v>12431</v>
      </c>
      <c r="R18" s="279"/>
      <c r="S18" s="279" t="s">
        <v>17722</v>
      </c>
      <c r="T18" s="279" t="s">
        <v>12431</v>
      </c>
      <c r="U18" s="279"/>
      <c r="V18" s="279" t="s">
        <v>17723</v>
      </c>
      <c r="W18" s="279" t="s">
        <v>12431</v>
      </c>
      <c r="X18" s="279"/>
      <c r="Y18" s="279" t="s">
        <v>17724</v>
      </c>
      <c r="Z18" s="279" t="s">
        <v>12431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17455</v>
      </c>
      <c r="R19" s="23" t="s">
        <v>17725</v>
      </c>
      <c r="S19" s="279"/>
      <c r="T19" s="23" t="s">
        <v>17455</v>
      </c>
      <c r="U19" s="23" t="s">
        <v>13309</v>
      </c>
      <c r="V19" s="279"/>
      <c r="W19" s="23" t="s">
        <v>17455</v>
      </c>
      <c r="X19" s="23" t="s">
        <v>13310</v>
      </c>
      <c r="Y19" s="279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tabColor rgb="FFFF0000"/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11888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89" t="s">
        <v>17720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17721</v>
      </c>
      <c r="Q18" s="279" t="s">
        <v>12431</v>
      </c>
      <c r="R18" s="279"/>
      <c r="S18" s="279" t="s">
        <v>17722</v>
      </c>
      <c r="T18" s="279" t="s">
        <v>12431</v>
      </c>
      <c r="U18" s="279"/>
      <c r="V18" s="279" t="s">
        <v>17723</v>
      </c>
      <c r="W18" s="279" t="s">
        <v>12431</v>
      </c>
      <c r="X18" s="279"/>
      <c r="Y18" s="279" t="s">
        <v>17724</v>
      </c>
      <c r="Z18" s="279" t="s">
        <v>12431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17455</v>
      </c>
      <c r="R19" s="23" t="s">
        <v>17725</v>
      </c>
      <c r="S19" s="279"/>
      <c r="T19" s="23" t="s">
        <v>17455</v>
      </c>
      <c r="U19" s="23" t="s">
        <v>13309</v>
      </c>
      <c r="V19" s="279"/>
      <c r="W19" s="23" t="s">
        <v>17455</v>
      </c>
      <c r="X19" s="23" t="s">
        <v>13310</v>
      </c>
      <c r="Y19" s="279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tabColor rgb="FFFF0000"/>
    <pageSetUpPr fitToPage="1"/>
  </sheetPr>
  <dimension ref="A1:R49"/>
  <sheetViews>
    <sheetView showGridLines="0" topLeftCell="A18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11889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3787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tabColor rgb="FFFF0000"/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11890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3787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tabColor rgb="FFFF0000"/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11896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3787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tabColor rgb="FFFF0000"/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20498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5490</v>
      </c>
      <c r="B16" s="292"/>
      <c r="C16" s="292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7" t="s">
        <v>13226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3787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opLeftCell="A44" workbookViewId="0">
      <selection activeCell="Q67" sqref="Q67:W67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5" t="s">
        <v>13481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5" customFormat="1">
      <c r="A15" s="102" t="s">
        <v>11347</v>
      </c>
    </row>
    <row r="16" spans="1:28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17994</v>
      </c>
      <c r="Q17" s="286" t="s">
        <v>16363</v>
      </c>
      <c r="R17" s="279" t="s">
        <v>15772</v>
      </c>
      <c r="S17" s="279"/>
      <c r="T17" s="279"/>
      <c r="U17" s="279"/>
      <c r="V17" s="279"/>
      <c r="W17" s="279"/>
      <c r="X17" s="279" t="s">
        <v>7185</v>
      </c>
      <c r="Y17" s="279" t="s">
        <v>15773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7"/>
      <c r="R18" s="279" t="s">
        <v>15774</v>
      </c>
      <c r="S18" s="279"/>
      <c r="T18" s="279"/>
      <c r="U18" s="279"/>
      <c r="V18" s="279" t="s">
        <v>15775</v>
      </c>
      <c r="W18" s="279" t="s">
        <v>16878</v>
      </c>
      <c r="X18" s="279"/>
      <c r="Y18" s="279" t="s">
        <v>15774</v>
      </c>
      <c r="Z18" s="279" t="s">
        <v>16879</v>
      </c>
      <c r="AA18" s="286" t="s">
        <v>16880</v>
      </c>
      <c r="AB18" s="279" t="s">
        <v>17724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11651</v>
      </c>
      <c r="S19" s="23" t="s">
        <v>12975</v>
      </c>
      <c r="T19" s="23" t="s">
        <v>12976</v>
      </c>
      <c r="U19" s="23" t="s">
        <v>12977</v>
      </c>
      <c r="V19" s="279"/>
      <c r="W19" s="279"/>
      <c r="X19" s="279"/>
      <c r="Y19" s="279"/>
      <c r="Z19" s="279"/>
      <c r="AA19" s="288"/>
      <c r="AB19" s="279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3063</v>
      </c>
      <c r="R67" s="196">
        <v>389</v>
      </c>
      <c r="S67" s="196">
        <v>352</v>
      </c>
      <c r="T67" s="196">
        <v>350</v>
      </c>
      <c r="U67" s="196">
        <v>328</v>
      </c>
      <c r="V67" s="196">
        <v>1397</v>
      </c>
      <c r="W67" s="196">
        <v>247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tabColor rgb="FFFF0000"/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5" t="s">
        <v>11346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5" customFormat="1">
      <c r="A15" s="102" t="s">
        <v>15447</v>
      </c>
    </row>
    <row r="16" spans="1:28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17994</v>
      </c>
      <c r="Q17" s="279" t="s">
        <v>16363</v>
      </c>
      <c r="R17" s="279" t="s">
        <v>15772</v>
      </c>
      <c r="S17" s="279"/>
      <c r="T17" s="279"/>
      <c r="U17" s="279"/>
      <c r="V17" s="279"/>
      <c r="W17" s="279"/>
      <c r="X17" s="279" t="s">
        <v>7185</v>
      </c>
      <c r="Y17" s="279" t="s">
        <v>15773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15774</v>
      </c>
      <c r="S18" s="279"/>
      <c r="T18" s="279"/>
      <c r="U18" s="279"/>
      <c r="V18" s="279" t="s">
        <v>15775</v>
      </c>
      <c r="W18" s="279" t="s">
        <v>16878</v>
      </c>
      <c r="X18" s="279"/>
      <c r="Y18" s="279" t="s">
        <v>15774</v>
      </c>
      <c r="Z18" s="279" t="s">
        <v>16879</v>
      </c>
      <c r="AA18" s="286" t="s">
        <v>16880</v>
      </c>
      <c r="AB18" s="279" t="s">
        <v>17724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11651</v>
      </c>
      <c r="S19" s="23" t="s">
        <v>12975</v>
      </c>
      <c r="T19" s="23" t="s">
        <v>12976</v>
      </c>
      <c r="U19" s="23" t="s">
        <v>12977</v>
      </c>
      <c r="V19" s="279"/>
      <c r="W19" s="279"/>
      <c r="X19" s="279"/>
      <c r="Y19" s="279"/>
      <c r="Z19" s="279"/>
      <c r="AA19" s="288"/>
      <c r="AB19" s="279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tabColor rgb="FFFF0000"/>
    <pageSetUpPr fitToPage="1"/>
  </sheetPr>
  <dimension ref="A1:AB188"/>
  <sheetViews>
    <sheetView showGridLines="0" workbookViewId="0">
      <selection activeCell="U30" sqref="U30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5" t="s">
        <v>11345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5" customFormat="1">
      <c r="A15" s="102" t="s">
        <v>15448</v>
      </c>
    </row>
    <row r="16" spans="1:28">
      <c r="A16" s="277" t="s">
        <v>13226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17994</v>
      </c>
      <c r="Q17" s="279" t="s">
        <v>16363</v>
      </c>
      <c r="R17" s="279" t="s">
        <v>15772</v>
      </c>
      <c r="S17" s="279"/>
      <c r="T17" s="279"/>
      <c r="U17" s="279"/>
      <c r="V17" s="279"/>
      <c r="W17" s="279"/>
      <c r="X17" s="279" t="s">
        <v>7185</v>
      </c>
      <c r="Y17" s="279" t="s">
        <v>15773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15774</v>
      </c>
      <c r="S18" s="279"/>
      <c r="T18" s="279"/>
      <c r="U18" s="279"/>
      <c r="V18" s="279" t="s">
        <v>15775</v>
      </c>
      <c r="W18" s="279" t="s">
        <v>16878</v>
      </c>
      <c r="X18" s="279"/>
      <c r="Y18" s="279" t="s">
        <v>15774</v>
      </c>
      <c r="Z18" s="279" t="s">
        <v>16879</v>
      </c>
      <c r="AA18" s="286" t="s">
        <v>16880</v>
      </c>
      <c r="AB18" s="279" t="s">
        <v>17724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11651</v>
      </c>
      <c r="S19" s="23" t="s">
        <v>12975</v>
      </c>
      <c r="T19" s="23" t="s">
        <v>12976</v>
      </c>
      <c r="U19" s="23" t="s">
        <v>12977</v>
      </c>
      <c r="V19" s="279"/>
      <c r="W19" s="279"/>
      <c r="X19" s="279"/>
      <c r="Y19" s="279"/>
      <c r="Z19" s="279"/>
      <c r="AA19" s="288"/>
      <c r="AB19" s="279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FF0000"/>
    <pageSetUpPr fitToPage="1"/>
  </sheetPr>
  <dimension ref="A1:AD43"/>
  <sheetViews>
    <sheetView showGridLines="0" topLeftCell="A18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79" t="s">
        <v>14316</v>
      </c>
      <c r="Q18" s="279" t="s">
        <v>14317</v>
      </c>
      <c r="R18" s="285"/>
      <c r="S18" s="285"/>
      <c r="T18" s="285"/>
      <c r="U18" s="285" t="s">
        <v>12972</v>
      </c>
      <c r="V18" s="285"/>
      <c r="W18" s="285"/>
      <c r="X18" s="285"/>
      <c r="Y18" s="285"/>
      <c r="Z18" s="285" t="s">
        <v>12973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57" activePane="bottomRight" state="frozen"/>
      <selection activeCell="A13" sqref="A13"/>
      <selection pane="topRight" activeCell="P13" sqref="P13"/>
      <selection pane="bottomLeft" activeCell="A21" sqref="A21"/>
      <selection pane="bottomRight" activeCell="P66" sqref="P66:AB66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17995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9426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7" t="s">
        <v>9427</v>
      </c>
      <c r="Q15" s="277"/>
      <c r="R15" s="277"/>
      <c r="S15" s="277"/>
      <c r="T15" s="277"/>
      <c r="U15" s="277"/>
      <c r="V15" s="277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9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13717</v>
      </c>
      <c r="P16" s="279" t="s">
        <v>11368</v>
      </c>
      <c r="Q16" s="279" t="s">
        <v>17996</v>
      </c>
      <c r="R16" s="279"/>
      <c r="S16" s="279"/>
      <c r="T16" s="279"/>
      <c r="U16" s="279"/>
      <c r="V16" s="279"/>
      <c r="W16" s="279"/>
      <c r="X16" s="279"/>
      <c r="Y16" s="279"/>
      <c r="Z16" s="279" t="s">
        <v>17997</v>
      </c>
      <c r="AA16" s="279"/>
      <c r="AB16" s="279"/>
      <c r="AC16" s="279" t="s">
        <v>17998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17999</v>
      </c>
      <c r="R17" s="279" t="s">
        <v>18000</v>
      </c>
      <c r="S17" s="279" t="s">
        <v>18001</v>
      </c>
      <c r="T17" s="279"/>
      <c r="U17" s="279"/>
      <c r="V17" s="279"/>
      <c r="W17" s="279" t="s">
        <v>6377</v>
      </c>
      <c r="X17" s="279" t="s">
        <v>18002</v>
      </c>
      <c r="Y17" s="279" t="s">
        <v>6378</v>
      </c>
      <c r="Z17" s="279" t="s">
        <v>18003</v>
      </c>
      <c r="AA17" s="279"/>
      <c r="AB17" s="279" t="s">
        <v>18004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18005</v>
      </c>
      <c r="T18" s="279"/>
      <c r="U18" s="279" t="s">
        <v>18006</v>
      </c>
      <c r="V18" s="279"/>
      <c r="W18" s="279"/>
      <c r="X18" s="279"/>
      <c r="Y18" s="279"/>
      <c r="Z18" s="279" t="s">
        <v>18007</v>
      </c>
      <c r="AA18" s="279" t="s">
        <v>18008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18009</v>
      </c>
      <c r="T19" s="23" t="s">
        <v>13544</v>
      </c>
      <c r="U19" s="23" t="s">
        <v>13545</v>
      </c>
      <c r="V19" s="23" t="s">
        <v>13546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489</v>
      </c>
      <c r="Q21" s="200">
        <v>274</v>
      </c>
      <c r="R21" s="200">
        <v>261</v>
      </c>
      <c r="S21" s="200">
        <v>0</v>
      </c>
      <c r="T21" s="200">
        <v>0</v>
      </c>
      <c r="U21" s="200">
        <v>0</v>
      </c>
      <c r="V21" s="200">
        <v>0</v>
      </c>
      <c r="W21" s="200">
        <v>94</v>
      </c>
      <c r="X21" s="200">
        <v>39</v>
      </c>
      <c r="Y21" s="200">
        <v>120</v>
      </c>
      <c r="Z21" s="200">
        <v>84</v>
      </c>
      <c r="AA21" s="200">
        <v>99</v>
      </c>
      <c r="AB21" s="200">
        <v>397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33</v>
      </c>
      <c r="Q22" s="200">
        <v>28</v>
      </c>
      <c r="R22" s="200">
        <v>24</v>
      </c>
      <c r="S22" s="200">
        <v>0</v>
      </c>
      <c r="T22" s="200">
        <v>0</v>
      </c>
      <c r="U22" s="200">
        <v>0</v>
      </c>
      <c r="V22" s="200">
        <v>0</v>
      </c>
      <c r="W22" s="200">
        <v>5</v>
      </c>
      <c r="X22" s="200">
        <v>0</v>
      </c>
      <c r="Y22" s="200">
        <v>0</v>
      </c>
      <c r="Z22" s="200">
        <v>0</v>
      </c>
      <c r="AA22" s="200">
        <v>0</v>
      </c>
      <c r="AB22" s="200">
        <v>29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10</v>
      </c>
      <c r="Q23" s="200">
        <v>10</v>
      </c>
      <c r="R23" s="200">
        <v>10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6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23</v>
      </c>
      <c r="Q24" s="200">
        <v>18</v>
      </c>
      <c r="R24" s="200">
        <v>14</v>
      </c>
      <c r="S24" s="200">
        <v>0</v>
      </c>
      <c r="T24" s="200">
        <v>0</v>
      </c>
      <c r="U24" s="200">
        <v>0</v>
      </c>
      <c r="V24" s="200">
        <v>0</v>
      </c>
      <c r="W24" s="200">
        <v>5</v>
      </c>
      <c r="X24" s="200">
        <v>0</v>
      </c>
      <c r="Y24" s="200">
        <v>0</v>
      </c>
      <c r="Z24" s="200">
        <v>0</v>
      </c>
      <c r="AA24" s="200">
        <v>0</v>
      </c>
      <c r="AB24" s="200">
        <v>23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275</v>
      </c>
      <c r="Q26" s="200">
        <v>234</v>
      </c>
      <c r="R26" s="200">
        <v>232</v>
      </c>
      <c r="S26" s="200">
        <v>0</v>
      </c>
      <c r="T26" s="200">
        <v>0</v>
      </c>
      <c r="U26" s="200">
        <v>0</v>
      </c>
      <c r="V26" s="200">
        <v>0</v>
      </c>
      <c r="W26" s="200">
        <v>41</v>
      </c>
      <c r="X26" s="200">
        <v>39</v>
      </c>
      <c r="Y26" s="200">
        <v>0</v>
      </c>
      <c r="Z26" s="200">
        <v>84</v>
      </c>
      <c r="AA26" s="200">
        <v>99</v>
      </c>
      <c r="AB26" s="200">
        <v>246</v>
      </c>
      <c r="AC26" s="134">
        <v>308.8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232</v>
      </c>
      <c r="Q27" s="200">
        <v>202</v>
      </c>
      <c r="R27" s="200">
        <v>201</v>
      </c>
      <c r="S27" s="200">
        <v>0</v>
      </c>
      <c r="T27" s="200">
        <v>0</v>
      </c>
      <c r="U27" s="200">
        <v>0</v>
      </c>
      <c r="V27" s="200">
        <v>0</v>
      </c>
      <c r="W27" s="200">
        <v>30</v>
      </c>
      <c r="X27" s="200">
        <v>28</v>
      </c>
      <c r="Y27" s="200">
        <v>0</v>
      </c>
      <c r="Z27" s="200">
        <v>80</v>
      </c>
      <c r="AA27" s="200">
        <v>85</v>
      </c>
      <c r="AB27" s="200">
        <v>203</v>
      </c>
      <c r="AC27" s="134">
        <v>280.89999999999998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76</v>
      </c>
      <c r="Q28" s="200">
        <v>62</v>
      </c>
      <c r="R28" s="200">
        <v>62</v>
      </c>
      <c r="S28" s="200">
        <v>0</v>
      </c>
      <c r="T28" s="200">
        <v>0</v>
      </c>
      <c r="U28" s="200">
        <v>0</v>
      </c>
      <c r="V28" s="200">
        <v>0</v>
      </c>
      <c r="W28" s="200">
        <v>14</v>
      </c>
      <c r="X28" s="200">
        <v>14</v>
      </c>
      <c r="Y28" s="200">
        <v>0</v>
      </c>
      <c r="Z28" s="200">
        <v>26</v>
      </c>
      <c r="AA28" s="200">
        <v>27</v>
      </c>
      <c r="AB28" s="200">
        <v>76</v>
      </c>
      <c r="AC28" s="134">
        <v>87.9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29</v>
      </c>
      <c r="Q29" s="200">
        <v>29</v>
      </c>
      <c r="R29" s="200">
        <v>29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12</v>
      </c>
      <c r="AA29" s="200">
        <v>10</v>
      </c>
      <c r="AB29" s="200">
        <v>29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14</v>
      </c>
      <c r="Q31" s="200">
        <v>13</v>
      </c>
      <c r="R31" s="200">
        <v>13</v>
      </c>
      <c r="S31" s="200">
        <v>0</v>
      </c>
      <c r="T31" s="200">
        <v>0</v>
      </c>
      <c r="U31" s="200">
        <v>0</v>
      </c>
      <c r="V31" s="200">
        <v>0</v>
      </c>
      <c r="W31" s="200">
        <v>1</v>
      </c>
      <c r="X31" s="200">
        <v>0</v>
      </c>
      <c r="Y31" s="200">
        <v>0</v>
      </c>
      <c r="Z31" s="200">
        <v>7</v>
      </c>
      <c r="AA31" s="200">
        <v>4</v>
      </c>
      <c r="AB31" s="200">
        <v>8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6</v>
      </c>
      <c r="Q32" s="200">
        <v>5</v>
      </c>
      <c r="R32" s="200">
        <v>5</v>
      </c>
      <c r="S32" s="200">
        <v>0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0</v>
      </c>
      <c r="Z32" s="200">
        <v>2</v>
      </c>
      <c r="AA32" s="200">
        <v>3</v>
      </c>
      <c r="AB32" s="200">
        <v>4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10</v>
      </c>
      <c r="Q33" s="200">
        <v>10</v>
      </c>
      <c r="R33" s="200">
        <v>10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5</v>
      </c>
      <c r="AA33" s="200">
        <v>4</v>
      </c>
      <c r="AB33" s="200">
        <v>6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20</v>
      </c>
      <c r="Q34" s="200">
        <v>20</v>
      </c>
      <c r="R34" s="200">
        <v>20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6</v>
      </c>
      <c r="AA34" s="200">
        <v>9</v>
      </c>
      <c r="AB34" s="200">
        <v>19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9</v>
      </c>
      <c r="Q35" s="200">
        <v>9</v>
      </c>
      <c r="R35" s="200">
        <v>9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5</v>
      </c>
      <c r="AA35" s="200">
        <v>1</v>
      </c>
      <c r="AB35" s="200">
        <v>8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7</v>
      </c>
      <c r="Q36" s="200">
        <v>7</v>
      </c>
      <c r="R36" s="200">
        <v>7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3</v>
      </c>
      <c r="AB36" s="200">
        <v>7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5</v>
      </c>
      <c r="Q37" s="200">
        <v>4</v>
      </c>
      <c r="R37" s="200">
        <v>4</v>
      </c>
      <c r="S37" s="200">
        <v>0</v>
      </c>
      <c r="T37" s="200">
        <v>0</v>
      </c>
      <c r="U37" s="200">
        <v>0</v>
      </c>
      <c r="V37" s="200">
        <v>0</v>
      </c>
      <c r="W37" s="200">
        <v>1</v>
      </c>
      <c r="X37" s="200">
        <v>1</v>
      </c>
      <c r="Y37" s="200">
        <v>0</v>
      </c>
      <c r="Z37" s="200">
        <v>1</v>
      </c>
      <c r="AA37" s="200">
        <v>3</v>
      </c>
      <c r="AB37" s="200">
        <v>5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19</v>
      </c>
      <c r="Q38" s="200">
        <v>18</v>
      </c>
      <c r="R38" s="200">
        <v>18</v>
      </c>
      <c r="S38" s="200">
        <v>0</v>
      </c>
      <c r="T38" s="200">
        <v>0</v>
      </c>
      <c r="U38" s="200">
        <v>0</v>
      </c>
      <c r="V38" s="200">
        <v>0</v>
      </c>
      <c r="W38" s="200">
        <v>1</v>
      </c>
      <c r="X38" s="200">
        <v>1</v>
      </c>
      <c r="Y38" s="200">
        <v>0</v>
      </c>
      <c r="Z38" s="200">
        <v>8</v>
      </c>
      <c r="AA38" s="200">
        <v>5</v>
      </c>
      <c r="AB38" s="200">
        <v>19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18</v>
      </c>
      <c r="Q39" s="200">
        <v>17</v>
      </c>
      <c r="R39" s="200">
        <v>17</v>
      </c>
      <c r="S39" s="200">
        <v>0</v>
      </c>
      <c r="T39" s="200">
        <v>0</v>
      </c>
      <c r="U39" s="200">
        <v>0</v>
      </c>
      <c r="V39" s="200">
        <v>0</v>
      </c>
      <c r="W39" s="200">
        <v>1</v>
      </c>
      <c r="X39" s="200">
        <v>1</v>
      </c>
      <c r="Y39" s="200">
        <v>0</v>
      </c>
      <c r="Z39" s="200">
        <v>8</v>
      </c>
      <c r="AA39" s="200">
        <v>5</v>
      </c>
      <c r="AB39" s="200">
        <v>18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1</v>
      </c>
      <c r="R40" s="200">
        <v>1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1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14</v>
      </c>
      <c r="Q42" s="200">
        <v>10</v>
      </c>
      <c r="R42" s="200">
        <v>10</v>
      </c>
      <c r="S42" s="200">
        <v>0</v>
      </c>
      <c r="T42" s="200">
        <v>0</v>
      </c>
      <c r="U42" s="200">
        <v>0</v>
      </c>
      <c r="V42" s="200">
        <v>0</v>
      </c>
      <c r="W42" s="200">
        <v>4</v>
      </c>
      <c r="X42" s="200">
        <v>4</v>
      </c>
      <c r="Y42" s="200">
        <v>0</v>
      </c>
      <c r="Z42" s="200">
        <v>4</v>
      </c>
      <c r="AA42" s="200">
        <v>5</v>
      </c>
      <c r="AB42" s="200">
        <v>5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10</v>
      </c>
      <c r="Q43" s="200">
        <v>7</v>
      </c>
      <c r="R43" s="200">
        <v>7</v>
      </c>
      <c r="S43" s="200">
        <v>0</v>
      </c>
      <c r="T43" s="200">
        <v>0</v>
      </c>
      <c r="U43" s="200">
        <v>0</v>
      </c>
      <c r="V43" s="200">
        <v>0</v>
      </c>
      <c r="W43" s="200">
        <v>3</v>
      </c>
      <c r="X43" s="200">
        <v>3</v>
      </c>
      <c r="Y43" s="200">
        <v>0</v>
      </c>
      <c r="Z43" s="200">
        <v>0</v>
      </c>
      <c r="AA43" s="200">
        <v>7</v>
      </c>
      <c r="AB43" s="200">
        <v>6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5</v>
      </c>
      <c r="Q44" s="200">
        <v>3</v>
      </c>
      <c r="R44" s="200">
        <v>3</v>
      </c>
      <c r="S44" s="200">
        <v>0</v>
      </c>
      <c r="T44" s="200">
        <v>0</v>
      </c>
      <c r="U44" s="200">
        <v>0</v>
      </c>
      <c r="V44" s="200">
        <v>0</v>
      </c>
      <c r="W44" s="200">
        <v>2</v>
      </c>
      <c r="X44" s="200">
        <v>2</v>
      </c>
      <c r="Y44" s="200">
        <v>0</v>
      </c>
      <c r="Z44" s="200">
        <v>1</v>
      </c>
      <c r="AA44" s="200">
        <v>1</v>
      </c>
      <c r="AB44" s="200">
        <v>5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6</v>
      </c>
      <c r="Q45" s="200">
        <v>3</v>
      </c>
      <c r="R45" s="200">
        <v>3</v>
      </c>
      <c r="S45" s="200">
        <v>0</v>
      </c>
      <c r="T45" s="200">
        <v>0</v>
      </c>
      <c r="U45" s="200">
        <v>0</v>
      </c>
      <c r="V45" s="200">
        <v>0</v>
      </c>
      <c r="W45" s="200">
        <v>3</v>
      </c>
      <c r="X45" s="200">
        <v>2</v>
      </c>
      <c r="Y45" s="200">
        <v>0</v>
      </c>
      <c r="Z45" s="200">
        <v>2</v>
      </c>
      <c r="AA45" s="200">
        <v>3</v>
      </c>
      <c r="AB45" s="200">
        <v>6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2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2</v>
      </c>
      <c r="Q48" s="200">
        <v>2</v>
      </c>
      <c r="R48" s="200">
        <v>2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2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3</v>
      </c>
      <c r="Q53" s="200">
        <v>2</v>
      </c>
      <c r="R53" s="200">
        <v>2</v>
      </c>
      <c r="S53" s="200">
        <v>0</v>
      </c>
      <c r="T53" s="200">
        <v>0</v>
      </c>
      <c r="U53" s="200">
        <v>0</v>
      </c>
      <c r="V53" s="200">
        <v>0</v>
      </c>
      <c r="W53" s="200">
        <v>1</v>
      </c>
      <c r="X53" s="200">
        <v>1</v>
      </c>
      <c r="Y53" s="200">
        <v>0</v>
      </c>
      <c r="Z53" s="200">
        <v>0</v>
      </c>
      <c r="AA53" s="200">
        <v>0</v>
      </c>
      <c r="AB53" s="200">
        <v>3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2</v>
      </c>
      <c r="R54" s="200">
        <v>2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1</v>
      </c>
      <c r="AB54" s="200">
        <v>2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8</v>
      </c>
      <c r="Q55" s="200">
        <v>7</v>
      </c>
      <c r="R55" s="200">
        <v>7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1</v>
      </c>
      <c r="AA55" s="200">
        <v>2</v>
      </c>
      <c r="AB55" s="200">
        <v>8</v>
      </c>
      <c r="AC55" s="134">
        <v>0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23</v>
      </c>
      <c r="Q56" s="200">
        <v>14</v>
      </c>
      <c r="R56" s="200">
        <v>14</v>
      </c>
      <c r="S56" s="200">
        <v>0</v>
      </c>
      <c r="T56" s="200">
        <v>0</v>
      </c>
      <c r="U56" s="200">
        <v>0</v>
      </c>
      <c r="V56" s="200">
        <v>0</v>
      </c>
      <c r="W56" s="200">
        <v>9</v>
      </c>
      <c r="X56" s="200">
        <v>9</v>
      </c>
      <c r="Y56" s="200">
        <v>0</v>
      </c>
      <c r="Z56" s="200">
        <v>3</v>
      </c>
      <c r="AA56" s="200">
        <v>9</v>
      </c>
      <c r="AB56" s="200">
        <v>23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5</v>
      </c>
      <c r="Q59" s="200">
        <v>5</v>
      </c>
      <c r="R59" s="200">
        <v>4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2</v>
      </c>
      <c r="AB59" s="200">
        <v>5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11</v>
      </c>
      <c r="Q60" s="200">
        <v>6</v>
      </c>
      <c r="R60" s="200">
        <v>2</v>
      </c>
      <c r="S60" s="200">
        <v>0</v>
      </c>
      <c r="T60" s="200">
        <v>0</v>
      </c>
      <c r="U60" s="200">
        <v>0</v>
      </c>
      <c r="V60" s="200">
        <v>0</v>
      </c>
      <c r="W60" s="200">
        <v>4</v>
      </c>
      <c r="X60" s="200">
        <v>0</v>
      </c>
      <c r="Y60" s="200">
        <v>0</v>
      </c>
      <c r="Z60" s="200">
        <v>0</v>
      </c>
      <c r="AA60" s="200">
        <v>0</v>
      </c>
      <c r="AB60" s="200">
        <v>11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170</v>
      </c>
      <c r="Q61" s="200">
        <v>6</v>
      </c>
      <c r="R61" s="200">
        <v>3</v>
      </c>
      <c r="S61" s="200">
        <v>0</v>
      </c>
      <c r="T61" s="200">
        <v>0</v>
      </c>
      <c r="U61" s="200">
        <v>0</v>
      </c>
      <c r="V61" s="200">
        <v>0</v>
      </c>
      <c r="W61" s="200">
        <v>44</v>
      </c>
      <c r="X61" s="200">
        <v>0</v>
      </c>
      <c r="Y61" s="200">
        <v>120</v>
      </c>
      <c r="Z61" s="200">
        <v>0</v>
      </c>
      <c r="AA61" s="200">
        <v>0</v>
      </c>
      <c r="AB61" s="200">
        <v>111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3</v>
      </c>
      <c r="Q65" s="200">
        <v>2</v>
      </c>
      <c r="R65" s="200">
        <v>2</v>
      </c>
      <c r="S65" s="200">
        <v>0</v>
      </c>
      <c r="T65" s="200">
        <v>0</v>
      </c>
      <c r="U65" s="200">
        <v>0</v>
      </c>
      <c r="V65" s="200">
        <v>0</v>
      </c>
      <c r="W65" s="200">
        <v>1</v>
      </c>
      <c r="X65" s="200">
        <v>1</v>
      </c>
      <c r="Y65" s="200">
        <v>0</v>
      </c>
      <c r="Z65" s="200">
        <v>0</v>
      </c>
      <c r="AA65" s="200">
        <v>2</v>
      </c>
      <c r="AB65" s="200">
        <v>3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3</v>
      </c>
      <c r="Q66" s="200">
        <v>2</v>
      </c>
      <c r="R66" s="200">
        <v>2</v>
      </c>
      <c r="S66" s="200">
        <v>0</v>
      </c>
      <c r="T66" s="200">
        <v>0</v>
      </c>
      <c r="U66" s="200">
        <v>0</v>
      </c>
      <c r="V66" s="200">
        <v>0</v>
      </c>
      <c r="W66" s="200">
        <v>1</v>
      </c>
      <c r="X66" s="200">
        <v>1</v>
      </c>
      <c r="Y66" s="200">
        <v>0</v>
      </c>
      <c r="Z66" s="200">
        <v>0</v>
      </c>
      <c r="AA66" s="200">
        <v>2</v>
      </c>
      <c r="AB66" s="200">
        <v>3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1</v>
      </c>
    </row>
    <row r="75" spans="1:29" ht="15.7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>
      <c r="A76" s="88" t="s">
        <v>15879</v>
      </c>
      <c r="B76" s="37">
        <v>-56</v>
      </c>
      <c r="O76" s="91">
        <v>56</v>
      </c>
      <c r="P76" s="198">
        <v>12</v>
      </c>
    </row>
    <row r="77" spans="1:29" ht="15.75">
      <c r="A77" s="87" t="s">
        <v>11892</v>
      </c>
      <c r="B77" s="37">
        <v>-57</v>
      </c>
      <c r="O77" s="91">
        <v>57</v>
      </c>
      <c r="P77" s="199">
        <v>12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15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66" sqref="P66:AD66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9428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7" t="s">
        <v>13226</v>
      </c>
      <c r="Q17" s="277"/>
      <c r="R17" s="277"/>
      <c r="S17" s="277"/>
      <c r="T17" s="277"/>
      <c r="U17" s="277"/>
      <c r="V17" s="277"/>
      <c r="W17" s="277"/>
      <c r="X17" s="97"/>
      <c r="Y17" s="97"/>
      <c r="Z17" s="97"/>
      <c r="AA17" s="97"/>
      <c r="AB17" s="97"/>
      <c r="AC17" s="97"/>
      <c r="AD17" s="97"/>
    </row>
    <row r="18" spans="1:30" ht="45" customHeight="1">
      <c r="A18" s="279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13717</v>
      </c>
      <c r="P18" s="279" t="s">
        <v>16364</v>
      </c>
      <c r="Q18" s="279" t="s">
        <v>9429</v>
      </c>
      <c r="R18" s="279"/>
      <c r="S18" s="279"/>
      <c r="T18" s="279"/>
      <c r="U18" s="279"/>
      <c r="V18" s="289"/>
      <c r="W18" s="279" t="s">
        <v>9430</v>
      </c>
      <c r="X18" s="289" t="s">
        <v>9431</v>
      </c>
      <c r="Y18" s="290"/>
      <c r="Z18" s="290"/>
      <c r="AA18" s="290"/>
      <c r="AB18" s="290"/>
      <c r="AC18" s="291"/>
      <c r="AD18" s="286" t="s">
        <v>9432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9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8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489</v>
      </c>
      <c r="Q21" s="200">
        <v>29</v>
      </c>
      <c r="R21" s="200">
        <v>20</v>
      </c>
      <c r="S21" s="200">
        <v>58</v>
      </c>
      <c r="T21" s="200">
        <v>42</v>
      </c>
      <c r="U21" s="200">
        <v>57</v>
      </c>
      <c r="V21" s="200">
        <v>283</v>
      </c>
      <c r="W21" s="200">
        <v>296</v>
      </c>
      <c r="X21" s="200">
        <v>35</v>
      </c>
      <c r="Y21" s="200">
        <v>20</v>
      </c>
      <c r="Z21" s="200">
        <v>31</v>
      </c>
      <c r="AA21" s="200">
        <v>18</v>
      </c>
      <c r="AB21" s="200">
        <v>26</v>
      </c>
      <c r="AC21" s="200">
        <v>166</v>
      </c>
      <c r="AD21" s="200">
        <v>193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33</v>
      </c>
      <c r="Q22" s="200">
        <v>0</v>
      </c>
      <c r="R22" s="200">
        <v>1</v>
      </c>
      <c r="S22" s="200">
        <v>2</v>
      </c>
      <c r="T22" s="200">
        <v>2</v>
      </c>
      <c r="U22" s="200">
        <v>3</v>
      </c>
      <c r="V22" s="200">
        <v>25</v>
      </c>
      <c r="W22" s="200">
        <v>23</v>
      </c>
      <c r="X22" s="200">
        <v>0</v>
      </c>
      <c r="Y22" s="200">
        <v>1</v>
      </c>
      <c r="Z22" s="200">
        <v>2</v>
      </c>
      <c r="AA22" s="200">
        <v>1</v>
      </c>
      <c r="AB22" s="200">
        <v>1</v>
      </c>
      <c r="AC22" s="200">
        <v>18</v>
      </c>
      <c r="AD22" s="200">
        <v>10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10</v>
      </c>
      <c r="Q23" s="200">
        <v>0</v>
      </c>
      <c r="R23" s="200">
        <v>0</v>
      </c>
      <c r="S23" s="200">
        <v>0</v>
      </c>
      <c r="T23" s="200">
        <v>0</v>
      </c>
      <c r="U23" s="200">
        <v>1</v>
      </c>
      <c r="V23" s="200">
        <v>9</v>
      </c>
      <c r="W23" s="200">
        <v>10</v>
      </c>
      <c r="X23" s="200">
        <v>0</v>
      </c>
      <c r="Y23" s="200">
        <v>0</v>
      </c>
      <c r="Z23" s="200">
        <v>0</v>
      </c>
      <c r="AA23" s="200">
        <v>1</v>
      </c>
      <c r="AB23" s="200">
        <v>0</v>
      </c>
      <c r="AC23" s="200">
        <v>9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23</v>
      </c>
      <c r="Q24" s="200">
        <v>0</v>
      </c>
      <c r="R24" s="200">
        <v>1</v>
      </c>
      <c r="S24" s="200">
        <v>2</v>
      </c>
      <c r="T24" s="200">
        <v>2</v>
      </c>
      <c r="U24" s="200">
        <v>2</v>
      </c>
      <c r="V24" s="200">
        <v>16</v>
      </c>
      <c r="W24" s="200">
        <v>13</v>
      </c>
      <c r="X24" s="200">
        <v>0</v>
      </c>
      <c r="Y24" s="200">
        <v>1</v>
      </c>
      <c r="Z24" s="200">
        <v>2</v>
      </c>
      <c r="AA24" s="200">
        <v>0</v>
      </c>
      <c r="AB24" s="200">
        <v>1</v>
      </c>
      <c r="AC24" s="200">
        <v>9</v>
      </c>
      <c r="AD24" s="200">
        <v>10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275</v>
      </c>
      <c r="Q26" s="200">
        <v>23</v>
      </c>
      <c r="R26" s="200">
        <v>15</v>
      </c>
      <c r="S26" s="200">
        <v>37</v>
      </c>
      <c r="T26" s="200">
        <v>17</v>
      </c>
      <c r="U26" s="200">
        <v>22</v>
      </c>
      <c r="V26" s="200">
        <v>161</v>
      </c>
      <c r="W26" s="200">
        <v>269</v>
      </c>
      <c r="X26" s="200">
        <v>35</v>
      </c>
      <c r="Y26" s="200">
        <v>17</v>
      </c>
      <c r="Z26" s="200">
        <v>29</v>
      </c>
      <c r="AA26" s="200">
        <v>17</v>
      </c>
      <c r="AB26" s="200">
        <v>24</v>
      </c>
      <c r="AC26" s="200">
        <v>147</v>
      </c>
      <c r="AD26" s="200">
        <v>6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232</v>
      </c>
      <c r="Q27" s="200">
        <v>15</v>
      </c>
      <c r="R27" s="200">
        <v>15</v>
      </c>
      <c r="S27" s="200">
        <v>30</v>
      </c>
      <c r="T27" s="200">
        <v>13</v>
      </c>
      <c r="U27" s="200">
        <v>19</v>
      </c>
      <c r="V27" s="200">
        <v>140</v>
      </c>
      <c r="W27" s="200">
        <v>229</v>
      </c>
      <c r="X27" s="200">
        <v>24</v>
      </c>
      <c r="Y27" s="200">
        <v>15</v>
      </c>
      <c r="Z27" s="200">
        <v>26</v>
      </c>
      <c r="AA27" s="200">
        <v>13</v>
      </c>
      <c r="AB27" s="200">
        <v>19</v>
      </c>
      <c r="AC27" s="200">
        <v>132</v>
      </c>
      <c r="AD27" s="200">
        <v>3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76</v>
      </c>
      <c r="Q28" s="200">
        <v>5</v>
      </c>
      <c r="R28" s="200">
        <v>7</v>
      </c>
      <c r="S28" s="200">
        <v>8</v>
      </c>
      <c r="T28" s="200">
        <v>3</v>
      </c>
      <c r="U28" s="200">
        <v>2</v>
      </c>
      <c r="V28" s="200">
        <v>51</v>
      </c>
      <c r="W28" s="200">
        <v>74</v>
      </c>
      <c r="X28" s="200">
        <v>5</v>
      </c>
      <c r="Y28" s="200">
        <v>6</v>
      </c>
      <c r="Z28" s="200">
        <v>9</v>
      </c>
      <c r="AA28" s="200">
        <v>3</v>
      </c>
      <c r="AB28" s="200">
        <v>3</v>
      </c>
      <c r="AC28" s="200">
        <v>48</v>
      </c>
      <c r="AD28" s="200">
        <v>2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29</v>
      </c>
      <c r="Q29" s="200">
        <v>3</v>
      </c>
      <c r="R29" s="200">
        <v>1</v>
      </c>
      <c r="S29" s="200">
        <v>4</v>
      </c>
      <c r="T29" s="200">
        <v>1</v>
      </c>
      <c r="U29" s="200">
        <v>3</v>
      </c>
      <c r="V29" s="200">
        <v>17</v>
      </c>
      <c r="W29" s="200">
        <v>29</v>
      </c>
      <c r="X29" s="200">
        <v>5</v>
      </c>
      <c r="Y29" s="200">
        <v>1</v>
      </c>
      <c r="Z29" s="200">
        <v>3</v>
      </c>
      <c r="AA29" s="200">
        <v>0</v>
      </c>
      <c r="AB29" s="200">
        <v>3</v>
      </c>
      <c r="AC29" s="200">
        <v>17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14</v>
      </c>
      <c r="Q31" s="200">
        <v>0</v>
      </c>
      <c r="R31" s="200">
        <v>3</v>
      </c>
      <c r="S31" s="200">
        <v>3</v>
      </c>
      <c r="T31" s="200">
        <v>0</v>
      </c>
      <c r="U31" s="200">
        <v>2</v>
      </c>
      <c r="V31" s="200">
        <v>6</v>
      </c>
      <c r="W31" s="200">
        <v>14</v>
      </c>
      <c r="X31" s="200">
        <v>1</v>
      </c>
      <c r="Y31" s="200">
        <v>3</v>
      </c>
      <c r="Z31" s="200">
        <v>2</v>
      </c>
      <c r="AA31" s="200">
        <v>0</v>
      </c>
      <c r="AB31" s="200">
        <v>2</v>
      </c>
      <c r="AC31" s="200">
        <v>6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6</v>
      </c>
      <c r="Q32" s="200">
        <v>0</v>
      </c>
      <c r="R32" s="200">
        <v>0</v>
      </c>
      <c r="S32" s="200">
        <v>2</v>
      </c>
      <c r="T32" s="200">
        <v>0</v>
      </c>
      <c r="U32" s="200">
        <v>3</v>
      </c>
      <c r="V32" s="200">
        <v>1</v>
      </c>
      <c r="W32" s="200">
        <v>6</v>
      </c>
      <c r="X32" s="200">
        <v>0</v>
      </c>
      <c r="Y32" s="200">
        <v>0</v>
      </c>
      <c r="Z32" s="200">
        <v>2</v>
      </c>
      <c r="AA32" s="200">
        <v>1</v>
      </c>
      <c r="AB32" s="200">
        <v>2</v>
      </c>
      <c r="AC32" s="200">
        <v>1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10</v>
      </c>
      <c r="Q33" s="200">
        <v>0</v>
      </c>
      <c r="R33" s="200">
        <v>0</v>
      </c>
      <c r="S33" s="200">
        <v>0</v>
      </c>
      <c r="T33" s="200">
        <v>1</v>
      </c>
      <c r="U33" s="200">
        <v>2</v>
      </c>
      <c r="V33" s="200">
        <v>7</v>
      </c>
      <c r="W33" s="200">
        <v>10</v>
      </c>
      <c r="X33" s="200">
        <v>1</v>
      </c>
      <c r="Y33" s="200">
        <v>0</v>
      </c>
      <c r="Z33" s="200">
        <v>0</v>
      </c>
      <c r="AA33" s="200">
        <v>1</v>
      </c>
      <c r="AB33" s="200">
        <v>1</v>
      </c>
      <c r="AC33" s="200">
        <v>7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20</v>
      </c>
      <c r="Q34" s="200">
        <v>1</v>
      </c>
      <c r="R34" s="200">
        <v>0</v>
      </c>
      <c r="S34" s="200">
        <v>4</v>
      </c>
      <c r="T34" s="200">
        <v>0</v>
      </c>
      <c r="U34" s="200">
        <v>1</v>
      </c>
      <c r="V34" s="200">
        <v>14</v>
      </c>
      <c r="W34" s="200">
        <v>20</v>
      </c>
      <c r="X34" s="200">
        <v>2</v>
      </c>
      <c r="Y34" s="200">
        <v>0</v>
      </c>
      <c r="Z34" s="200">
        <v>4</v>
      </c>
      <c r="AA34" s="200">
        <v>0</v>
      </c>
      <c r="AB34" s="200">
        <v>2</v>
      </c>
      <c r="AC34" s="200">
        <v>12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9</v>
      </c>
      <c r="Q35" s="200">
        <v>1</v>
      </c>
      <c r="R35" s="200">
        <v>2</v>
      </c>
      <c r="S35" s="200">
        <v>0</v>
      </c>
      <c r="T35" s="200">
        <v>1</v>
      </c>
      <c r="U35" s="200">
        <v>1</v>
      </c>
      <c r="V35" s="200">
        <v>4</v>
      </c>
      <c r="W35" s="200">
        <v>9</v>
      </c>
      <c r="X35" s="200">
        <v>2</v>
      </c>
      <c r="Y35" s="200">
        <v>1</v>
      </c>
      <c r="Z35" s="200">
        <v>0</v>
      </c>
      <c r="AA35" s="200">
        <v>1</v>
      </c>
      <c r="AB35" s="200">
        <v>1</v>
      </c>
      <c r="AC35" s="200">
        <v>4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7</v>
      </c>
      <c r="Q36" s="200">
        <v>1</v>
      </c>
      <c r="R36" s="200">
        <v>0</v>
      </c>
      <c r="S36" s="200">
        <v>0</v>
      </c>
      <c r="T36" s="200">
        <v>1</v>
      </c>
      <c r="U36" s="200">
        <v>0</v>
      </c>
      <c r="V36" s="200">
        <v>5</v>
      </c>
      <c r="W36" s="200">
        <v>7</v>
      </c>
      <c r="X36" s="200">
        <v>1</v>
      </c>
      <c r="Y36" s="200">
        <v>0</v>
      </c>
      <c r="Z36" s="200">
        <v>0</v>
      </c>
      <c r="AA36" s="200">
        <v>1</v>
      </c>
      <c r="AB36" s="200">
        <v>0</v>
      </c>
      <c r="AC36" s="200">
        <v>5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5</v>
      </c>
      <c r="Q37" s="200">
        <v>0</v>
      </c>
      <c r="R37" s="200">
        <v>0</v>
      </c>
      <c r="S37" s="200">
        <v>1</v>
      </c>
      <c r="T37" s="200">
        <v>2</v>
      </c>
      <c r="U37" s="200">
        <v>0</v>
      </c>
      <c r="V37" s="200">
        <v>2</v>
      </c>
      <c r="W37" s="200">
        <v>5</v>
      </c>
      <c r="X37" s="200">
        <v>0</v>
      </c>
      <c r="Y37" s="200">
        <v>1</v>
      </c>
      <c r="Z37" s="200">
        <v>1</v>
      </c>
      <c r="AA37" s="200">
        <v>1</v>
      </c>
      <c r="AB37" s="200">
        <v>1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19</v>
      </c>
      <c r="Q38" s="200">
        <v>2</v>
      </c>
      <c r="R38" s="200">
        <v>2</v>
      </c>
      <c r="S38" s="200">
        <v>3</v>
      </c>
      <c r="T38" s="200">
        <v>2</v>
      </c>
      <c r="U38" s="200">
        <v>1</v>
      </c>
      <c r="V38" s="200">
        <v>9</v>
      </c>
      <c r="W38" s="200">
        <v>19</v>
      </c>
      <c r="X38" s="200">
        <v>4</v>
      </c>
      <c r="Y38" s="200">
        <v>1</v>
      </c>
      <c r="Z38" s="200">
        <v>2</v>
      </c>
      <c r="AA38" s="200">
        <v>2</v>
      </c>
      <c r="AB38" s="200">
        <v>1</v>
      </c>
      <c r="AC38" s="200">
        <v>9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18</v>
      </c>
      <c r="Q39" s="200">
        <v>2</v>
      </c>
      <c r="R39" s="200">
        <v>2</v>
      </c>
      <c r="S39" s="200">
        <v>3</v>
      </c>
      <c r="T39" s="200">
        <v>2</v>
      </c>
      <c r="U39" s="200">
        <v>1</v>
      </c>
      <c r="V39" s="200">
        <v>8</v>
      </c>
      <c r="W39" s="200">
        <v>18</v>
      </c>
      <c r="X39" s="200">
        <v>4</v>
      </c>
      <c r="Y39" s="200">
        <v>1</v>
      </c>
      <c r="Z39" s="200">
        <v>2</v>
      </c>
      <c r="AA39" s="200">
        <v>2</v>
      </c>
      <c r="AB39" s="200">
        <v>1</v>
      </c>
      <c r="AC39" s="200">
        <v>8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1</v>
      </c>
      <c r="W40" s="200">
        <v>1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1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14</v>
      </c>
      <c r="Q42" s="200">
        <v>1</v>
      </c>
      <c r="R42" s="200">
        <v>0</v>
      </c>
      <c r="S42" s="200">
        <v>2</v>
      </c>
      <c r="T42" s="200">
        <v>0</v>
      </c>
      <c r="U42" s="200">
        <v>3</v>
      </c>
      <c r="V42" s="200">
        <v>8</v>
      </c>
      <c r="W42" s="200">
        <v>13</v>
      </c>
      <c r="X42" s="200">
        <v>0</v>
      </c>
      <c r="Y42" s="200">
        <v>1</v>
      </c>
      <c r="Z42" s="200">
        <v>2</v>
      </c>
      <c r="AA42" s="200">
        <v>0</v>
      </c>
      <c r="AB42" s="200">
        <v>2</v>
      </c>
      <c r="AC42" s="200">
        <v>8</v>
      </c>
      <c r="AD42" s="200">
        <v>1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10</v>
      </c>
      <c r="Q43" s="200">
        <v>0</v>
      </c>
      <c r="R43" s="200">
        <v>0</v>
      </c>
      <c r="S43" s="200">
        <v>1</v>
      </c>
      <c r="T43" s="200">
        <v>1</v>
      </c>
      <c r="U43" s="200">
        <v>1</v>
      </c>
      <c r="V43" s="200">
        <v>7</v>
      </c>
      <c r="W43" s="200">
        <v>10</v>
      </c>
      <c r="X43" s="200">
        <v>1</v>
      </c>
      <c r="Y43" s="200">
        <v>1</v>
      </c>
      <c r="Z43" s="200">
        <v>0</v>
      </c>
      <c r="AA43" s="200">
        <v>2</v>
      </c>
      <c r="AB43" s="200">
        <v>0</v>
      </c>
      <c r="AC43" s="200">
        <v>6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5</v>
      </c>
      <c r="Q44" s="200">
        <v>1</v>
      </c>
      <c r="R44" s="200">
        <v>0</v>
      </c>
      <c r="S44" s="200">
        <v>1</v>
      </c>
      <c r="T44" s="200">
        <v>1</v>
      </c>
      <c r="U44" s="200">
        <v>0</v>
      </c>
      <c r="V44" s="200">
        <v>2</v>
      </c>
      <c r="W44" s="200">
        <v>5</v>
      </c>
      <c r="X44" s="200">
        <v>2</v>
      </c>
      <c r="Y44" s="200">
        <v>0</v>
      </c>
      <c r="Z44" s="200">
        <v>0</v>
      </c>
      <c r="AA44" s="200">
        <v>1</v>
      </c>
      <c r="AB44" s="200">
        <v>0</v>
      </c>
      <c r="AC44" s="200">
        <v>2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6</v>
      </c>
      <c r="Q45" s="200">
        <v>0</v>
      </c>
      <c r="R45" s="200">
        <v>0</v>
      </c>
      <c r="S45" s="200">
        <v>1</v>
      </c>
      <c r="T45" s="200">
        <v>0</v>
      </c>
      <c r="U45" s="200">
        <v>0</v>
      </c>
      <c r="V45" s="200">
        <v>5</v>
      </c>
      <c r="W45" s="200">
        <v>6</v>
      </c>
      <c r="X45" s="200">
        <v>0</v>
      </c>
      <c r="Y45" s="200">
        <v>0</v>
      </c>
      <c r="Z45" s="200">
        <v>1</v>
      </c>
      <c r="AA45" s="200">
        <v>0</v>
      </c>
      <c r="AB45" s="200">
        <v>0</v>
      </c>
      <c r="AC45" s="200">
        <v>5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2</v>
      </c>
      <c r="W46" s="200">
        <v>2</v>
      </c>
      <c r="X46" s="200">
        <v>0</v>
      </c>
      <c r="Y46" s="200">
        <v>0</v>
      </c>
      <c r="Z46" s="200">
        <v>0</v>
      </c>
      <c r="AA46" s="200">
        <v>0</v>
      </c>
      <c r="AB46" s="200">
        <v>1</v>
      </c>
      <c r="AC46" s="200">
        <v>1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2</v>
      </c>
      <c r="Q48" s="200">
        <v>1</v>
      </c>
      <c r="R48" s="200">
        <v>0</v>
      </c>
      <c r="S48" s="200">
        <v>0</v>
      </c>
      <c r="T48" s="200">
        <v>0</v>
      </c>
      <c r="U48" s="200">
        <v>0</v>
      </c>
      <c r="V48" s="200">
        <v>1</v>
      </c>
      <c r="W48" s="200">
        <v>2</v>
      </c>
      <c r="X48" s="200">
        <v>1</v>
      </c>
      <c r="Y48" s="200">
        <v>0</v>
      </c>
      <c r="Z48" s="200">
        <v>0</v>
      </c>
      <c r="AA48" s="200">
        <v>0</v>
      </c>
      <c r="AB48" s="200">
        <v>0</v>
      </c>
      <c r="AC48" s="200">
        <v>1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3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3</v>
      </c>
      <c r="W53" s="200">
        <v>3</v>
      </c>
      <c r="X53" s="200">
        <v>0</v>
      </c>
      <c r="Y53" s="200">
        <v>1</v>
      </c>
      <c r="Z53" s="200">
        <v>0</v>
      </c>
      <c r="AA53" s="200">
        <v>1</v>
      </c>
      <c r="AB53" s="200">
        <v>0</v>
      </c>
      <c r="AC53" s="200">
        <v>1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0</v>
      </c>
      <c r="R54" s="200">
        <v>0</v>
      </c>
      <c r="S54" s="200">
        <v>0</v>
      </c>
      <c r="T54" s="200">
        <v>1</v>
      </c>
      <c r="U54" s="200">
        <v>0</v>
      </c>
      <c r="V54" s="200">
        <v>1</v>
      </c>
      <c r="W54" s="200">
        <v>2</v>
      </c>
      <c r="X54" s="200">
        <v>0</v>
      </c>
      <c r="Y54" s="200">
        <v>0</v>
      </c>
      <c r="Z54" s="200">
        <v>1</v>
      </c>
      <c r="AA54" s="200">
        <v>0</v>
      </c>
      <c r="AB54" s="200">
        <v>0</v>
      </c>
      <c r="AC54" s="200">
        <v>1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8</v>
      </c>
      <c r="Q55" s="200">
        <v>1</v>
      </c>
      <c r="R55" s="200">
        <v>0</v>
      </c>
      <c r="S55" s="200">
        <v>4</v>
      </c>
      <c r="T55" s="200">
        <v>1</v>
      </c>
      <c r="U55" s="200">
        <v>0</v>
      </c>
      <c r="V55" s="200">
        <v>2</v>
      </c>
      <c r="W55" s="200">
        <v>7</v>
      </c>
      <c r="X55" s="200">
        <v>2</v>
      </c>
      <c r="Y55" s="200">
        <v>0</v>
      </c>
      <c r="Z55" s="200">
        <v>2</v>
      </c>
      <c r="AA55" s="200">
        <v>1</v>
      </c>
      <c r="AB55" s="200">
        <v>0</v>
      </c>
      <c r="AC55" s="200">
        <v>2</v>
      </c>
      <c r="AD55" s="200">
        <v>1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23</v>
      </c>
      <c r="Q56" s="200">
        <v>5</v>
      </c>
      <c r="R56" s="200">
        <v>0</v>
      </c>
      <c r="S56" s="200">
        <v>3</v>
      </c>
      <c r="T56" s="200">
        <v>2</v>
      </c>
      <c r="U56" s="200">
        <v>3</v>
      </c>
      <c r="V56" s="200">
        <v>10</v>
      </c>
      <c r="W56" s="200">
        <v>22</v>
      </c>
      <c r="X56" s="200">
        <v>7</v>
      </c>
      <c r="Y56" s="200">
        <v>1</v>
      </c>
      <c r="Z56" s="200">
        <v>0</v>
      </c>
      <c r="AA56" s="200">
        <v>2</v>
      </c>
      <c r="AB56" s="200">
        <v>3</v>
      </c>
      <c r="AC56" s="200">
        <v>9</v>
      </c>
      <c r="AD56" s="200">
        <v>1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5</v>
      </c>
      <c r="Q59" s="200">
        <v>1</v>
      </c>
      <c r="R59" s="200">
        <v>0</v>
      </c>
      <c r="S59" s="200">
        <v>0</v>
      </c>
      <c r="T59" s="200">
        <v>0</v>
      </c>
      <c r="U59" s="200">
        <v>0</v>
      </c>
      <c r="V59" s="200">
        <v>4</v>
      </c>
      <c r="W59" s="200">
        <v>4</v>
      </c>
      <c r="X59" s="200">
        <v>1</v>
      </c>
      <c r="Y59" s="200">
        <v>0</v>
      </c>
      <c r="Z59" s="200">
        <v>0</v>
      </c>
      <c r="AA59" s="200">
        <v>0</v>
      </c>
      <c r="AB59" s="200">
        <v>2</v>
      </c>
      <c r="AC59" s="200">
        <v>1</v>
      </c>
      <c r="AD59" s="200">
        <v>1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11</v>
      </c>
      <c r="Q60" s="200">
        <v>0</v>
      </c>
      <c r="R60" s="200">
        <v>1</v>
      </c>
      <c r="S60" s="200">
        <v>0</v>
      </c>
      <c r="T60" s="200">
        <v>1</v>
      </c>
      <c r="U60" s="200">
        <v>1</v>
      </c>
      <c r="V60" s="200">
        <v>8</v>
      </c>
      <c r="W60" s="200">
        <v>4</v>
      </c>
      <c r="X60" s="200">
        <v>0</v>
      </c>
      <c r="Y60" s="200">
        <v>2</v>
      </c>
      <c r="Z60" s="200">
        <v>0</v>
      </c>
      <c r="AA60" s="200">
        <v>0</v>
      </c>
      <c r="AB60" s="200">
        <v>1</v>
      </c>
      <c r="AC60" s="200">
        <v>1</v>
      </c>
      <c r="AD60" s="200">
        <v>7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170</v>
      </c>
      <c r="Q61" s="200">
        <v>6</v>
      </c>
      <c r="R61" s="200">
        <v>3</v>
      </c>
      <c r="S61" s="200">
        <v>19</v>
      </c>
      <c r="T61" s="200">
        <v>22</v>
      </c>
      <c r="U61" s="200">
        <v>31</v>
      </c>
      <c r="V61" s="200">
        <v>89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170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3</v>
      </c>
      <c r="Q65" s="200">
        <v>1</v>
      </c>
      <c r="R65" s="200">
        <v>0</v>
      </c>
      <c r="S65" s="200">
        <v>0</v>
      </c>
      <c r="T65" s="200">
        <v>0</v>
      </c>
      <c r="U65" s="200">
        <v>1</v>
      </c>
      <c r="V65" s="200">
        <v>1</v>
      </c>
      <c r="W65" s="200">
        <v>3</v>
      </c>
      <c r="X65" s="200">
        <v>1</v>
      </c>
      <c r="Y65" s="200">
        <v>0</v>
      </c>
      <c r="Z65" s="200">
        <v>0</v>
      </c>
      <c r="AA65" s="200">
        <v>0</v>
      </c>
      <c r="AB65" s="200">
        <v>1</v>
      </c>
      <c r="AC65" s="200">
        <v>1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3</v>
      </c>
      <c r="Q66" s="200">
        <v>1</v>
      </c>
      <c r="R66" s="200">
        <v>0</v>
      </c>
      <c r="S66" s="200">
        <v>0</v>
      </c>
      <c r="T66" s="200">
        <v>0</v>
      </c>
      <c r="U66" s="200">
        <v>1</v>
      </c>
      <c r="V66" s="200">
        <v>1</v>
      </c>
      <c r="W66" s="200">
        <v>3</v>
      </c>
      <c r="X66" s="200">
        <v>1</v>
      </c>
      <c r="Y66" s="200">
        <v>0</v>
      </c>
      <c r="Z66" s="200">
        <v>0</v>
      </c>
      <c r="AA66" s="200">
        <v>0</v>
      </c>
      <c r="AB66" s="200">
        <v>1</v>
      </c>
      <c r="AC66" s="200">
        <v>1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58" workbookViewId="0">
      <selection activeCell="P73" sqref="P73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11366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11367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9427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</v>
      </c>
      <c r="Q21" s="200">
        <v>3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5</v>
      </c>
      <c r="Q23" s="200">
        <v>3</v>
      </c>
      <c r="R23" s="134">
        <v>2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2</v>
      </c>
      <c r="R24" s="134">
        <v>1.5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</v>
      </c>
      <c r="Q26" s="200">
        <v>1</v>
      </c>
      <c r="R26" s="134">
        <v>0.7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134">
        <v>1.1000000000000001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134">
        <v>0.3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134">
        <v>0.3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1</v>
      </c>
      <c r="Q51" s="200">
        <v>0</v>
      </c>
      <c r="R51" s="134">
        <v>0.4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134">
        <v>0.5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1</v>
      </c>
      <c r="Q58" s="200">
        <v>1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2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5" sqref="P25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13641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13226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20</v>
      </c>
      <c r="Q21" s="200">
        <v>19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1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1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31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66" sqref="P66:Z66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15255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15256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11894</v>
      </c>
      <c r="Q17" s="279" t="s">
        <v>11895</v>
      </c>
      <c r="R17" s="279"/>
      <c r="S17" s="279" t="s">
        <v>13296</v>
      </c>
      <c r="T17" s="289" t="s">
        <v>13297</v>
      </c>
      <c r="U17" s="290"/>
      <c r="V17" s="291"/>
      <c r="W17" s="279" t="s">
        <v>13298</v>
      </c>
      <c r="X17" s="279"/>
      <c r="Y17" s="279" t="s">
        <v>11647</v>
      </c>
      <c r="Z17" s="279" t="s">
        <v>1078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13642</v>
      </c>
      <c r="R18" s="286" t="s">
        <v>11648</v>
      </c>
      <c r="S18" s="279"/>
      <c r="T18" s="286" t="s">
        <v>13642</v>
      </c>
      <c r="U18" s="289" t="s">
        <v>11649</v>
      </c>
      <c r="V18" s="291"/>
      <c r="W18" s="286" t="s">
        <v>13642</v>
      </c>
      <c r="X18" s="286" t="s">
        <v>11650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88"/>
      <c r="S19" s="279"/>
      <c r="T19" s="288"/>
      <c r="U19" s="23" t="s">
        <v>15253</v>
      </c>
      <c r="V19" s="23" t="s">
        <v>15254</v>
      </c>
      <c r="W19" s="288"/>
      <c r="X19" s="288"/>
      <c r="Y19" s="279"/>
      <c r="Z19" s="279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539.79</v>
      </c>
      <c r="Q21" s="134">
        <v>539.79</v>
      </c>
      <c r="R21" s="134">
        <v>539.79</v>
      </c>
      <c r="S21" s="200">
        <v>483</v>
      </c>
      <c r="T21" s="200">
        <v>49</v>
      </c>
      <c r="U21" s="200">
        <v>16</v>
      </c>
      <c r="V21" s="200">
        <v>33</v>
      </c>
      <c r="W21" s="200">
        <v>43</v>
      </c>
      <c r="X21" s="200">
        <v>43</v>
      </c>
      <c r="Y21" s="200">
        <v>489</v>
      </c>
      <c r="Z21" s="200">
        <v>11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33</v>
      </c>
      <c r="Q22" s="134">
        <v>33</v>
      </c>
      <c r="R22" s="134">
        <v>33</v>
      </c>
      <c r="S22" s="200">
        <v>31</v>
      </c>
      <c r="T22" s="200">
        <v>2</v>
      </c>
      <c r="U22" s="200">
        <v>0</v>
      </c>
      <c r="V22" s="200">
        <v>2</v>
      </c>
      <c r="W22" s="200">
        <v>0</v>
      </c>
      <c r="X22" s="200">
        <v>0</v>
      </c>
      <c r="Y22" s="200">
        <v>33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10</v>
      </c>
      <c r="Q23" s="134">
        <v>10</v>
      </c>
      <c r="R23" s="134">
        <v>10</v>
      </c>
      <c r="S23" s="200">
        <v>10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10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23</v>
      </c>
      <c r="Q24" s="134">
        <v>23</v>
      </c>
      <c r="R24" s="134">
        <v>23</v>
      </c>
      <c r="S24" s="200">
        <v>19</v>
      </c>
      <c r="T24" s="200">
        <v>2</v>
      </c>
      <c r="U24" s="200">
        <v>0</v>
      </c>
      <c r="V24" s="200">
        <v>2</v>
      </c>
      <c r="W24" s="200">
        <v>0</v>
      </c>
      <c r="X24" s="200">
        <v>0</v>
      </c>
      <c r="Y24" s="200">
        <v>23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/>
      <c r="Q25" s="134"/>
      <c r="R25" s="134"/>
      <c r="S25" s="200"/>
      <c r="T25" s="200"/>
      <c r="U25" s="200"/>
      <c r="V25" s="200"/>
      <c r="W25" s="200"/>
      <c r="X25" s="200"/>
      <c r="Y25" s="200"/>
      <c r="Z25" s="200"/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355.84</v>
      </c>
      <c r="Q26" s="134">
        <v>355.84</v>
      </c>
      <c r="R26" s="134">
        <v>355.84</v>
      </c>
      <c r="S26" s="200">
        <v>273</v>
      </c>
      <c r="T26" s="200">
        <v>32</v>
      </c>
      <c r="U26" s="200">
        <v>3</v>
      </c>
      <c r="V26" s="200">
        <v>29</v>
      </c>
      <c r="W26" s="200">
        <v>30</v>
      </c>
      <c r="X26" s="200">
        <v>30</v>
      </c>
      <c r="Y26" s="200">
        <v>275</v>
      </c>
      <c r="Z26" s="200">
        <v>11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311.83999999999997</v>
      </c>
      <c r="Q27" s="134">
        <v>311.83999999999997</v>
      </c>
      <c r="R27" s="134">
        <v>311.83999999999997</v>
      </c>
      <c r="S27" s="200">
        <v>231</v>
      </c>
      <c r="T27" s="200">
        <v>26</v>
      </c>
      <c r="U27" s="200">
        <v>2</v>
      </c>
      <c r="V27" s="200">
        <v>24</v>
      </c>
      <c r="W27" s="200">
        <v>25</v>
      </c>
      <c r="X27" s="200">
        <v>25</v>
      </c>
      <c r="Y27" s="200">
        <v>232</v>
      </c>
      <c r="Z27" s="200">
        <v>9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88.93</v>
      </c>
      <c r="Q28" s="134">
        <v>88.93</v>
      </c>
      <c r="R28" s="134">
        <v>88.93</v>
      </c>
      <c r="S28" s="200">
        <v>72</v>
      </c>
      <c r="T28" s="200">
        <v>7</v>
      </c>
      <c r="U28" s="200">
        <v>0</v>
      </c>
      <c r="V28" s="200">
        <v>7</v>
      </c>
      <c r="W28" s="200">
        <v>3</v>
      </c>
      <c r="X28" s="200">
        <v>3</v>
      </c>
      <c r="Y28" s="200">
        <v>76</v>
      </c>
      <c r="Z28" s="200">
        <v>1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40.700000000000003</v>
      </c>
      <c r="Q29" s="134">
        <v>40.700000000000003</v>
      </c>
      <c r="R29" s="134">
        <v>40.700000000000003</v>
      </c>
      <c r="S29" s="200">
        <v>30</v>
      </c>
      <c r="T29" s="200">
        <v>1</v>
      </c>
      <c r="U29" s="200">
        <v>0</v>
      </c>
      <c r="V29" s="200">
        <v>1</v>
      </c>
      <c r="W29" s="200">
        <v>2</v>
      </c>
      <c r="X29" s="200">
        <v>2</v>
      </c>
      <c r="Y29" s="200">
        <v>29</v>
      </c>
      <c r="Z29" s="200">
        <v>1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0.56999999999999995</v>
      </c>
      <c r="Q30" s="134">
        <v>0.56999999999999995</v>
      </c>
      <c r="R30" s="134">
        <v>0.56999999999999995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19.45</v>
      </c>
      <c r="Q31" s="134">
        <v>19.45</v>
      </c>
      <c r="R31" s="134">
        <v>19.45</v>
      </c>
      <c r="S31" s="200">
        <v>14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14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5.13</v>
      </c>
      <c r="Q32" s="134">
        <v>5.13</v>
      </c>
      <c r="R32" s="134">
        <v>5.13</v>
      </c>
      <c r="S32" s="200">
        <v>7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6</v>
      </c>
      <c r="Z32" s="200"/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10.57</v>
      </c>
      <c r="Q33" s="134">
        <v>10.57</v>
      </c>
      <c r="R33" s="134">
        <v>10.57</v>
      </c>
      <c r="S33" s="200">
        <v>9</v>
      </c>
      <c r="T33" s="200">
        <v>1</v>
      </c>
      <c r="U33" s="200">
        <v>0</v>
      </c>
      <c r="V33" s="200">
        <v>1</v>
      </c>
      <c r="W33" s="200">
        <v>0</v>
      </c>
      <c r="X33" s="200">
        <v>0</v>
      </c>
      <c r="Y33" s="200">
        <v>10</v>
      </c>
      <c r="Z33" s="200"/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30.57</v>
      </c>
      <c r="Q34" s="134">
        <v>30.57</v>
      </c>
      <c r="R34" s="134">
        <v>30.57</v>
      </c>
      <c r="S34" s="200">
        <v>19</v>
      </c>
      <c r="T34" s="200">
        <v>2</v>
      </c>
      <c r="U34" s="200">
        <v>0</v>
      </c>
      <c r="V34" s="200">
        <v>2</v>
      </c>
      <c r="W34" s="200">
        <v>1</v>
      </c>
      <c r="X34" s="200">
        <v>1</v>
      </c>
      <c r="Y34" s="200">
        <v>20</v>
      </c>
      <c r="Z34" s="200">
        <v>3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10.039999999999999</v>
      </c>
      <c r="Q35" s="134">
        <v>10.039999999999999</v>
      </c>
      <c r="R35" s="134">
        <v>10.039999999999999</v>
      </c>
      <c r="S35" s="200">
        <v>8</v>
      </c>
      <c r="T35" s="200">
        <v>1</v>
      </c>
      <c r="U35" s="200">
        <v>0</v>
      </c>
      <c r="V35" s="200">
        <v>1</v>
      </c>
      <c r="W35" s="200">
        <v>0</v>
      </c>
      <c r="X35" s="200">
        <v>0</v>
      </c>
      <c r="Y35" s="200">
        <v>9</v>
      </c>
      <c r="Z35" s="200">
        <v>1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8.33</v>
      </c>
      <c r="Q36" s="134">
        <v>8.33</v>
      </c>
      <c r="R36" s="134">
        <v>8.33</v>
      </c>
      <c r="S36" s="200">
        <v>6</v>
      </c>
      <c r="T36" s="200">
        <v>1</v>
      </c>
      <c r="U36" s="200">
        <v>0</v>
      </c>
      <c r="V36" s="200">
        <v>1</v>
      </c>
      <c r="W36" s="200">
        <v>0</v>
      </c>
      <c r="X36" s="200">
        <v>0</v>
      </c>
      <c r="Y36" s="200">
        <v>7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9.91</v>
      </c>
      <c r="Q37" s="134">
        <v>9.91</v>
      </c>
      <c r="R37" s="134">
        <v>9.91</v>
      </c>
      <c r="S37" s="200">
        <v>7</v>
      </c>
      <c r="T37" s="200">
        <v>0</v>
      </c>
      <c r="U37" s="200">
        <v>0</v>
      </c>
      <c r="V37" s="200">
        <v>0</v>
      </c>
      <c r="W37" s="200">
        <v>2</v>
      </c>
      <c r="X37" s="200">
        <v>2</v>
      </c>
      <c r="Y37" s="200">
        <v>5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33.86</v>
      </c>
      <c r="Q38" s="134">
        <v>33.86</v>
      </c>
      <c r="R38" s="134">
        <v>33.86</v>
      </c>
      <c r="S38" s="200">
        <v>18</v>
      </c>
      <c r="T38" s="200">
        <v>6</v>
      </c>
      <c r="U38" s="200">
        <v>0</v>
      </c>
      <c r="V38" s="200">
        <v>6</v>
      </c>
      <c r="W38" s="200">
        <v>5</v>
      </c>
      <c r="X38" s="200">
        <v>5</v>
      </c>
      <c r="Y38" s="200">
        <v>19</v>
      </c>
      <c r="Z38" s="200">
        <v>3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26.73</v>
      </c>
      <c r="Q39" s="134">
        <v>26.73</v>
      </c>
      <c r="R39" s="134">
        <v>26.73</v>
      </c>
      <c r="S39" s="200">
        <v>18</v>
      </c>
      <c r="T39" s="200">
        <v>6</v>
      </c>
      <c r="U39" s="200">
        <v>0</v>
      </c>
      <c r="V39" s="200">
        <v>6</v>
      </c>
      <c r="W39" s="200">
        <v>5</v>
      </c>
      <c r="X39" s="200">
        <v>5</v>
      </c>
      <c r="Y39" s="200">
        <v>18</v>
      </c>
      <c r="Z39" s="200">
        <v>3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5.13</v>
      </c>
      <c r="Q40" s="134">
        <v>5.13</v>
      </c>
      <c r="R40" s="134">
        <v>5.13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1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2</v>
      </c>
      <c r="Q41" s="134">
        <v>2</v>
      </c>
      <c r="R41" s="134">
        <v>2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/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21.04</v>
      </c>
      <c r="Q42" s="134">
        <v>21.04</v>
      </c>
      <c r="R42" s="134">
        <v>21.04</v>
      </c>
      <c r="S42" s="200">
        <v>17</v>
      </c>
      <c r="T42" s="200">
        <v>2</v>
      </c>
      <c r="U42" s="200">
        <v>1</v>
      </c>
      <c r="V42" s="200">
        <v>1</v>
      </c>
      <c r="W42" s="200">
        <v>5</v>
      </c>
      <c r="X42" s="200">
        <v>5</v>
      </c>
      <c r="Y42" s="200">
        <v>14</v>
      </c>
      <c r="Z42" s="200"/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9.07</v>
      </c>
      <c r="Q43" s="134">
        <v>9.07</v>
      </c>
      <c r="R43" s="134">
        <v>9.07</v>
      </c>
      <c r="S43" s="200">
        <v>10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10</v>
      </c>
      <c r="Z43" s="200"/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5.35</v>
      </c>
      <c r="Q44" s="134">
        <v>5.35</v>
      </c>
      <c r="R44" s="134">
        <v>5.35</v>
      </c>
      <c r="S44" s="200">
        <v>3</v>
      </c>
      <c r="T44" s="200">
        <v>3</v>
      </c>
      <c r="U44" s="200">
        <v>1</v>
      </c>
      <c r="V44" s="200">
        <v>2</v>
      </c>
      <c r="W44" s="200">
        <v>1</v>
      </c>
      <c r="X44" s="200">
        <v>1</v>
      </c>
      <c r="Y44" s="200">
        <v>5</v>
      </c>
      <c r="Z44" s="200"/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6.23</v>
      </c>
      <c r="Q45" s="134">
        <v>6.23</v>
      </c>
      <c r="R45" s="134">
        <v>6.23</v>
      </c>
      <c r="S45" s="200">
        <v>7</v>
      </c>
      <c r="T45" s="200">
        <v>1</v>
      </c>
      <c r="U45" s="200">
        <v>0</v>
      </c>
      <c r="V45" s="200">
        <v>1</v>
      </c>
      <c r="W45" s="200">
        <v>2</v>
      </c>
      <c r="X45" s="200">
        <v>2</v>
      </c>
      <c r="Y45" s="200">
        <v>6</v>
      </c>
      <c r="Z45" s="200"/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4.59</v>
      </c>
      <c r="Q46" s="134">
        <v>4.59</v>
      </c>
      <c r="R46" s="134">
        <v>4.59</v>
      </c>
      <c r="S46" s="200">
        <v>4</v>
      </c>
      <c r="T46" s="200">
        <v>1</v>
      </c>
      <c r="U46" s="200">
        <v>0</v>
      </c>
      <c r="V46" s="200">
        <v>1</v>
      </c>
      <c r="W46" s="200">
        <v>3</v>
      </c>
      <c r="X46" s="200">
        <v>3</v>
      </c>
      <c r="Y46" s="200">
        <v>2</v>
      </c>
      <c r="Z46" s="200"/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7.5</v>
      </c>
      <c r="Q47" s="134">
        <v>7.5</v>
      </c>
      <c r="R47" s="134">
        <v>7.5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2</v>
      </c>
      <c r="Q48" s="134">
        <v>2</v>
      </c>
      <c r="R48" s="134">
        <v>2</v>
      </c>
      <c r="S48" s="200">
        <v>2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2</v>
      </c>
      <c r="Z48" s="200">
        <v>1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/>
      <c r="Q49" s="134"/>
      <c r="R49" s="134"/>
      <c r="S49" s="200"/>
      <c r="T49" s="200"/>
      <c r="U49" s="200"/>
      <c r="V49" s="200"/>
      <c r="W49" s="200"/>
      <c r="X49" s="200"/>
      <c r="Y49" s="200"/>
      <c r="Z49" s="200"/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/>
      <c r="Q50" s="134"/>
      <c r="R50" s="134"/>
      <c r="S50" s="200"/>
      <c r="T50" s="200"/>
      <c r="U50" s="200"/>
      <c r="V50" s="200"/>
      <c r="W50" s="200"/>
      <c r="X50" s="200"/>
      <c r="Y50" s="200"/>
      <c r="Z50" s="200"/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/>
      <c r="Q51" s="134"/>
      <c r="R51" s="134"/>
      <c r="S51" s="200"/>
      <c r="T51" s="200"/>
      <c r="U51" s="200"/>
      <c r="V51" s="200"/>
      <c r="W51" s="200"/>
      <c r="X51" s="200"/>
      <c r="Y51" s="200"/>
      <c r="Z51" s="200"/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/>
      <c r="Q52" s="134"/>
      <c r="R52" s="134"/>
      <c r="S52" s="200"/>
      <c r="T52" s="200"/>
      <c r="U52" s="200"/>
      <c r="V52" s="200"/>
      <c r="W52" s="200"/>
      <c r="X52" s="200"/>
      <c r="Y52" s="200"/>
      <c r="Z52" s="200"/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3</v>
      </c>
      <c r="Q53" s="134">
        <v>3</v>
      </c>
      <c r="R53" s="134">
        <v>3</v>
      </c>
      <c r="S53" s="200">
        <v>2</v>
      </c>
      <c r="T53" s="200">
        <v>1</v>
      </c>
      <c r="U53" s="200">
        <v>0</v>
      </c>
      <c r="V53" s="200">
        <v>1</v>
      </c>
      <c r="W53" s="200">
        <v>0</v>
      </c>
      <c r="X53" s="200">
        <v>0</v>
      </c>
      <c r="Y53" s="200">
        <v>3</v>
      </c>
      <c r="Z53" s="200"/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2</v>
      </c>
      <c r="Q54" s="134">
        <v>2</v>
      </c>
      <c r="R54" s="134">
        <v>2</v>
      </c>
      <c r="S54" s="200">
        <v>1</v>
      </c>
      <c r="T54" s="200">
        <v>1</v>
      </c>
      <c r="U54" s="200">
        <v>0</v>
      </c>
      <c r="V54" s="200">
        <v>1</v>
      </c>
      <c r="W54" s="200">
        <v>0</v>
      </c>
      <c r="X54" s="200">
        <v>0</v>
      </c>
      <c r="Y54" s="200">
        <v>2</v>
      </c>
      <c r="Z54" s="200"/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8</v>
      </c>
      <c r="Q55" s="134">
        <v>8</v>
      </c>
      <c r="R55" s="134">
        <v>8</v>
      </c>
      <c r="S55" s="200">
        <v>7</v>
      </c>
      <c r="T55" s="200">
        <v>2</v>
      </c>
      <c r="U55" s="200">
        <v>0</v>
      </c>
      <c r="V55" s="200">
        <v>2</v>
      </c>
      <c r="W55" s="200">
        <v>1</v>
      </c>
      <c r="X55" s="200">
        <v>1</v>
      </c>
      <c r="Y55" s="200">
        <v>8</v>
      </c>
      <c r="Z55" s="200"/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22.5</v>
      </c>
      <c r="Q56" s="134">
        <v>22.5</v>
      </c>
      <c r="R56" s="134">
        <v>22.5</v>
      </c>
      <c r="S56" s="200">
        <v>23</v>
      </c>
      <c r="T56" s="200">
        <v>1</v>
      </c>
      <c r="U56" s="200">
        <v>1</v>
      </c>
      <c r="V56" s="200">
        <v>0</v>
      </c>
      <c r="W56" s="200">
        <v>1</v>
      </c>
      <c r="X56" s="200">
        <v>1</v>
      </c>
      <c r="Y56" s="200">
        <v>23</v>
      </c>
      <c r="Z56" s="200"/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/>
      <c r="Q57" s="134"/>
      <c r="R57" s="134"/>
      <c r="S57" s="200"/>
      <c r="T57" s="200"/>
      <c r="U57" s="200"/>
      <c r="V57" s="200"/>
      <c r="W57" s="200"/>
      <c r="X57" s="200"/>
      <c r="Y57" s="200"/>
      <c r="Z57" s="200"/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/>
      <c r="Q58" s="134"/>
      <c r="R58" s="134"/>
      <c r="S58" s="200"/>
      <c r="T58" s="200"/>
      <c r="U58" s="200"/>
      <c r="V58" s="200"/>
      <c r="W58" s="200"/>
      <c r="X58" s="200"/>
      <c r="Y58" s="200"/>
      <c r="Z58" s="200"/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6.5</v>
      </c>
      <c r="Q59" s="134">
        <v>6.5</v>
      </c>
      <c r="R59" s="134">
        <v>6.5</v>
      </c>
      <c r="S59" s="200">
        <v>7</v>
      </c>
      <c r="T59" s="200">
        <v>1</v>
      </c>
      <c r="U59" s="200">
        <v>0</v>
      </c>
      <c r="V59" s="200">
        <v>1</v>
      </c>
      <c r="W59" s="200">
        <v>3</v>
      </c>
      <c r="X59" s="200">
        <v>3</v>
      </c>
      <c r="Y59" s="200">
        <v>5</v>
      </c>
      <c r="Z59" s="200"/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10.050000000000001</v>
      </c>
      <c r="Q60" s="134">
        <v>10.050000000000001</v>
      </c>
      <c r="R60" s="134">
        <v>10.050000000000001</v>
      </c>
      <c r="S60" s="200">
        <v>9</v>
      </c>
      <c r="T60" s="200">
        <v>2</v>
      </c>
      <c r="U60" s="200">
        <v>0</v>
      </c>
      <c r="V60" s="200">
        <v>2</v>
      </c>
      <c r="W60" s="200">
        <v>0</v>
      </c>
      <c r="X60" s="200">
        <v>0</v>
      </c>
      <c r="Y60" s="200">
        <v>11</v>
      </c>
      <c r="Z60" s="200"/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140.9</v>
      </c>
      <c r="Q61" s="134">
        <v>140.9</v>
      </c>
      <c r="R61" s="134">
        <v>140.9</v>
      </c>
      <c r="S61" s="200">
        <v>170</v>
      </c>
      <c r="T61" s="200">
        <v>13</v>
      </c>
      <c r="U61" s="200">
        <v>13</v>
      </c>
      <c r="V61" s="200">
        <v>0</v>
      </c>
      <c r="W61" s="200">
        <v>13</v>
      </c>
      <c r="X61" s="200">
        <v>13</v>
      </c>
      <c r="Y61" s="200">
        <v>170</v>
      </c>
      <c r="Z61" s="200"/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/>
      <c r="Q62" s="134"/>
      <c r="R62" s="134"/>
      <c r="S62" s="200"/>
      <c r="T62" s="200"/>
      <c r="U62" s="200"/>
      <c r="V62" s="200"/>
      <c r="W62" s="200"/>
      <c r="X62" s="200"/>
      <c r="Y62" s="200"/>
      <c r="Z62" s="200"/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/>
      <c r="Q63" s="134"/>
      <c r="R63" s="134"/>
      <c r="S63" s="200"/>
      <c r="T63" s="200"/>
      <c r="U63" s="200"/>
      <c r="V63" s="200"/>
      <c r="W63" s="200"/>
      <c r="X63" s="200"/>
      <c r="Y63" s="200"/>
      <c r="Z63" s="200"/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/>
      <c r="Q64" s="134"/>
      <c r="R64" s="134"/>
      <c r="S64" s="200"/>
      <c r="T64" s="200"/>
      <c r="U64" s="200"/>
      <c r="V64" s="200"/>
      <c r="W64" s="200"/>
      <c r="X64" s="200"/>
      <c r="Y64" s="200"/>
      <c r="Z64" s="200"/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3</v>
      </c>
      <c r="Q65" s="134">
        <v>3</v>
      </c>
      <c r="R65" s="134">
        <v>3</v>
      </c>
      <c r="S65" s="200">
        <v>3</v>
      </c>
      <c r="T65" s="200">
        <v>1</v>
      </c>
      <c r="U65" s="200">
        <v>0</v>
      </c>
      <c r="V65" s="200">
        <v>1</v>
      </c>
      <c r="W65" s="200">
        <v>1</v>
      </c>
      <c r="X65" s="200">
        <v>1</v>
      </c>
      <c r="Y65" s="200">
        <v>3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3</v>
      </c>
      <c r="Q66" s="134">
        <v>3</v>
      </c>
      <c r="R66" s="134">
        <v>3</v>
      </c>
      <c r="S66" s="200">
        <v>3</v>
      </c>
      <c r="T66" s="200">
        <v>1</v>
      </c>
      <c r="U66" s="200">
        <v>0</v>
      </c>
      <c r="V66" s="200">
        <v>1</v>
      </c>
      <c r="W66" s="200">
        <v>1</v>
      </c>
      <c r="X66" s="200">
        <v>1</v>
      </c>
      <c r="Y66" s="200">
        <v>3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/>
      <c r="Q67" s="134"/>
      <c r="R67" s="134"/>
      <c r="S67" s="200"/>
      <c r="T67" s="200"/>
      <c r="U67" s="200"/>
      <c r="V67" s="200"/>
      <c r="W67" s="200"/>
      <c r="X67" s="200"/>
      <c r="Y67" s="200"/>
      <c r="Z67" s="200"/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/>
      <c r="Q68" s="134"/>
      <c r="R68" s="134"/>
      <c r="S68" s="200"/>
      <c r="T68" s="200"/>
      <c r="U68" s="200"/>
      <c r="V68" s="200"/>
      <c r="W68" s="200"/>
      <c r="X68" s="200"/>
      <c r="Y68" s="200"/>
      <c r="Z68" s="200"/>
    </row>
    <row r="70" spans="1:26">
      <c r="A70" s="298" t="s">
        <v>15257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S63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15271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7" t="s">
        <v>13226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9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13717</v>
      </c>
      <c r="P17" s="279" t="s">
        <v>15258</v>
      </c>
      <c r="Q17" s="279" t="s">
        <v>15259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15260</v>
      </c>
      <c r="R18" s="279"/>
      <c r="S18" s="279" t="s">
        <v>15261</v>
      </c>
      <c r="T18" s="279"/>
      <c r="U18" s="279" t="s">
        <v>15262</v>
      </c>
      <c r="V18" s="279"/>
      <c r="W18" s="279" t="s">
        <v>15263</v>
      </c>
      <c r="X18" s="279"/>
      <c r="Y18" s="279" t="s">
        <v>15264</v>
      </c>
      <c r="Z18" s="279"/>
      <c r="AA18" s="279" t="s">
        <v>15265</v>
      </c>
      <c r="AB18" s="279"/>
      <c r="AC18" s="279" t="s">
        <v>15266</v>
      </c>
      <c r="AD18" s="279"/>
      <c r="AE18" s="279" t="s">
        <v>15267</v>
      </c>
      <c r="AF18" s="279"/>
      <c r="AG18" s="279" t="s">
        <v>15268</v>
      </c>
      <c r="AH18" s="279"/>
      <c r="AI18" s="279" t="s">
        <v>15269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489</v>
      </c>
      <c r="Q21" s="200">
        <v>10</v>
      </c>
      <c r="R21" s="200">
        <v>10</v>
      </c>
      <c r="S21" s="200">
        <v>20</v>
      </c>
      <c r="T21" s="200">
        <v>18</v>
      </c>
      <c r="U21" s="200">
        <v>48</v>
      </c>
      <c r="V21" s="200">
        <v>40</v>
      </c>
      <c r="W21" s="200">
        <v>67</v>
      </c>
      <c r="X21" s="200">
        <v>62</v>
      </c>
      <c r="Y21" s="200">
        <v>67</v>
      </c>
      <c r="Z21" s="200">
        <v>58</v>
      </c>
      <c r="AA21" s="200">
        <v>88</v>
      </c>
      <c r="AB21" s="200">
        <v>68</v>
      </c>
      <c r="AC21" s="200">
        <v>58</v>
      </c>
      <c r="AD21" s="200">
        <v>52</v>
      </c>
      <c r="AE21" s="200">
        <v>94</v>
      </c>
      <c r="AF21" s="200">
        <v>65</v>
      </c>
      <c r="AG21" s="200">
        <v>32</v>
      </c>
      <c r="AH21" s="200">
        <v>21</v>
      </c>
      <c r="AI21" s="200">
        <v>5</v>
      </c>
      <c r="AJ21" s="200">
        <v>3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33</v>
      </c>
      <c r="Q22" s="200">
        <v>0</v>
      </c>
      <c r="R22" s="200">
        <v>0</v>
      </c>
      <c r="S22" s="200">
        <v>1</v>
      </c>
      <c r="T22" s="200">
        <v>1</v>
      </c>
      <c r="U22" s="200">
        <v>3</v>
      </c>
      <c r="V22" s="200">
        <v>3</v>
      </c>
      <c r="W22" s="200">
        <v>2</v>
      </c>
      <c r="X22" s="200">
        <v>2</v>
      </c>
      <c r="Y22" s="200">
        <v>6</v>
      </c>
      <c r="Z22" s="200">
        <v>5</v>
      </c>
      <c r="AA22" s="200">
        <v>8</v>
      </c>
      <c r="AB22" s="200">
        <v>8</v>
      </c>
      <c r="AC22" s="200">
        <v>6</v>
      </c>
      <c r="AD22" s="200">
        <v>6</v>
      </c>
      <c r="AE22" s="200">
        <v>4</v>
      </c>
      <c r="AF22" s="200">
        <v>2</v>
      </c>
      <c r="AG22" s="200">
        <v>3</v>
      </c>
      <c r="AH22" s="200">
        <v>2</v>
      </c>
      <c r="AI22" s="200">
        <v>0</v>
      </c>
      <c r="AJ22" s="200"/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3</v>
      </c>
      <c r="Z23" s="200">
        <v>2</v>
      </c>
      <c r="AA23" s="200">
        <v>2</v>
      </c>
      <c r="AB23" s="200">
        <v>2</v>
      </c>
      <c r="AC23" s="200">
        <v>1</v>
      </c>
      <c r="AD23" s="200">
        <v>1</v>
      </c>
      <c r="AE23" s="200">
        <v>3</v>
      </c>
      <c r="AF23" s="200">
        <v>1</v>
      </c>
      <c r="AG23" s="200">
        <v>1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23</v>
      </c>
      <c r="Q24" s="200">
        <v>0</v>
      </c>
      <c r="R24" s="200">
        <v>0</v>
      </c>
      <c r="S24" s="200">
        <v>1</v>
      </c>
      <c r="T24" s="200">
        <v>1</v>
      </c>
      <c r="U24" s="200">
        <v>3</v>
      </c>
      <c r="V24" s="200">
        <v>3</v>
      </c>
      <c r="W24" s="200">
        <v>2</v>
      </c>
      <c r="X24" s="200">
        <v>2</v>
      </c>
      <c r="Y24" s="200">
        <v>3</v>
      </c>
      <c r="Z24" s="200">
        <v>3</v>
      </c>
      <c r="AA24" s="200">
        <v>6</v>
      </c>
      <c r="AB24" s="200">
        <v>6</v>
      </c>
      <c r="AC24" s="200">
        <v>5</v>
      </c>
      <c r="AD24" s="200">
        <v>5</v>
      </c>
      <c r="AE24" s="200">
        <v>1</v>
      </c>
      <c r="AF24" s="200">
        <v>1</v>
      </c>
      <c r="AG24" s="200">
        <v>2</v>
      </c>
      <c r="AH24" s="200">
        <v>2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275</v>
      </c>
      <c r="Q26" s="200">
        <v>9</v>
      </c>
      <c r="R26" s="200">
        <v>9</v>
      </c>
      <c r="S26" s="200">
        <v>18</v>
      </c>
      <c r="T26" s="200">
        <v>16</v>
      </c>
      <c r="U26" s="200">
        <v>26</v>
      </c>
      <c r="V26" s="200">
        <v>23</v>
      </c>
      <c r="W26" s="200">
        <v>39</v>
      </c>
      <c r="X26" s="200">
        <v>37</v>
      </c>
      <c r="Y26" s="200">
        <v>32</v>
      </c>
      <c r="Z26" s="200">
        <v>28</v>
      </c>
      <c r="AA26" s="200">
        <v>48</v>
      </c>
      <c r="AB26" s="200">
        <v>40</v>
      </c>
      <c r="AC26" s="200">
        <v>35</v>
      </c>
      <c r="AD26" s="200">
        <v>33</v>
      </c>
      <c r="AE26" s="200">
        <v>53</v>
      </c>
      <c r="AF26" s="200">
        <v>47</v>
      </c>
      <c r="AG26" s="200">
        <v>15</v>
      </c>
      <c r="AH26" s="200">
        <v>13</v>
      </c>
      <c r="AI26" s="200">
        <v>0</v>
      </c>
      <c r="AJ26" s="200"/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232</v>
      </c>
      <c r="Q27" s="200">
        <v>7</v>
      </c>
      <c r="R27" s="200">
        <v>7</v>
      </c>
      <c r="S27" s="200">
        <v>17</v>
      </c>
      <c r="T27" s="200">
        <v>15</v>
      </c>
      <c r="U27" s="200">
        <v>17</v>
      </c>
      <c r="V27" s="200">
        <v>14</v>
      </c>
      <c r="W27" s="200">
        <v>32</v>
      </c>
      <c r="X27" s="200">
        <v>30</v>
      </c>
      <c r="Y27" s="200">
        <v>29</v>
      </c>
      <c r="Z27" s="200">
        <v>25</v>
      </c>
      <c r="AA27" s="200">
        <v>41</v>
      </c>
      <c r="AB27" s="200">
        <v>33</v>
      </c>
      <c r="AC27" s="200">
        <v>25</v>
      </c>
      <c r="AD27" s="200">
        <v>23</v>
      </c>
      <c r="AE27" s="200">
        <v>51</v>
      </c>
      <c r="AF27" s="200">
        <v>45</v>
      </c>
      <c r="AG27" s="200">
        <v>13</v>
      </c>
      <c r="AH27" s="200">
        <v>11</v>
      </c>
      <c r="AI27" s="200">
        <v>0</v>
      </c>
      <c r="AJ27" s="200"/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76</v>
      </c>
      <c r="Q28" s="200">
        <v>4</v>
      </c>
      <c r="R28" s="200">
        <v>4</v>
      </c>
      <c r="S28" s="200">
        <v>5</v>
      </c>
      <c r="T28" s="200">
        <v>5</v>
      </c>
      <c r="U28" s="200">
        <v>4</v>
      </c>
      <c r="V28" s="200">
        <v>4</v>
      </c>
      <c r="W28" s="200">
        <v>8</v>
      </c>
      <c r="X28" s="200">
        <v>8</v>
      </c>
      <c r="Y28" s="200">
        <v>8</v>
      </c>
      <c r="Z28" s="200">
        <v>8</v>
      </c>
      <c r="AA28" s="200">
        <v>17</v>
      </c>
      <c r="AB28" s="200">
        <v>17</v>
      </c>
      <c r="AC28" s="200">
        <v>9</v>
      </c>
      <c r="AD28" s="200">
        <v>9</v>
      </c>
      <c r="AE28" s="200">
        <v>18</v>
      </c>
      <c r="AF28" s="200">
        <v>18</v>
      </c>
      <c r="AG28" s="200">
        <v>3</v>
      </c>
      <c r="AH28" s="200">
        <v>3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29</v>
      </c>
      <c r="Q29" s="200">
        <v>1</v>
      </c>
      <c r="R29" s="200">
        <v>1</v>
      </c>
      <c r="S29" s="200">
        <v>3</v>
      </c>
      <c r="T29" s="200">
        <v>3</v>
      </c>
      <c r="U29" s="200">
        <v>1</v>
      </c>
      <c r="V29" s="200">
        <v>1</v>
      </c>
      <c r="W29" s="200">
        <v>5</v>
      </c>
      <c r="X29" s="200">
        <v>5</v>
      </c>
      <c r="Y29" s="200">
        <v>4</v>
      </c>
      <c r="Z29" s="200">
        <v>4</v>
      </c>
      <c r="AA29" s="200">
        <v>2</v>
      </c>
      <c r="AB29" s="200">
        <v>2</v>
      </c>
      <c r="AC29" s="200">
        <v>4</v>
      </c>
      <c r="AD29" s="200">
        <v>4</v>
      </c>
      <c r="AE29" s="200">
        <v>7</v>
      </c>
      <c r="AF29" s="200">
        <v>7</v>
      </c>
      <c r="AG29" s="200">
        <v>2</v>
      </c>
      <c r="AH29" s="200">
        <v>2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14</v>
      </c>
      <c r="Q31" s="200">
        <v>0</v>
      </c>
      <c r="R31" s="200">
        <v>0</v>
      </c>
      <c r="S31" s="200">
        <v>2</v>
      </c>
      <c r="T31" s="200">
        <v>0</v>
      </c>
      <c r="U31" s="200">
        <v>1</v>
      </c>
      <c r="V31" s="200">
        <v>1</v>
      </c>
      <c r="W31" s="200">
        <v>4</v>
      </c>
      <c r="X31" s="200">
        <v>3</v>
      </c>
      <c r="Y31" s="200">
        <v>1</v>
      </c>
      <c r="Z31" s="200">
        <v>1</v>
      </c>
      <c r="AA31" s="200">
        <v>0</v>
      </c>
      <c r="AB31" s="200">
        <v>0</v>
      </c>
      <c r="AC31" s="200">
        <v>2</v>
      </c>
      <c r="AD31" s="200">
        <v>0</v>
      </c>
      <c r="AE31" s="200">
        <v>2</v>
      </c>
      <c r="AF31" s="200">
        <v>1</v>
      </c>
      <c r="AG31" s="200">
        <v>2</v>
      </c>
      <c r="AH31" s="200">
        <v>2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6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1</v>
      </c>
      <c r="W32" s="200">
        <v>3</v>
      </c>
      <c r="X32" s="200">
        <v>2</v>
      </c>
      <c r="Y32" s="200">
        <v>1</v>
      </c>
      <c r="Z32" s="200">
        <v>0</v>
      </c>
      <c r="AA32" s="200">
        <v>1</v>
      </c>
      <c r="AB32" s="200">
        <v>1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/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4</v>
      </c>
      <c r="Z33" s="200">
        <v>2</v>
      </c>
      <c r="AA33" s="200">
        <v>1</v>
      </c>
      <c r="AB33" s="200">
        <v>0</v>
      </c>
      <c r="AC33" s="200">
        <v>2</v>
      </c>
      <c r="AD33" s="200">
        <v>2</v>
      </c>
      <c r="AE33" s="200">
        <v>3</v>
      </c>
      <c r="AF33" s="200">
        <v>2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20</v>
      </c>
      <c r="Q34" s="200">
        <v>1</v>
      </c>
      <c r="R34" s="200">
        <v>1</v>
      </c>
      <c r="S34" s="200">
        <v>1</v>
      </c>
      <c r="T34" s="200">
        <v>1</v>
      </c>
      <c r="U34" s="200">
        <v>3</v>
      </c>
      <c r="V34" s="200">
        <v>2</v>
      </c>
      <c r="W34" s="200">
        <v>1</v>
      </c>
      <c r="X34" s="200">
        <v>1</v>
      </c>
      <c r="Y34" s="200">
        <v>2</v>
      </c>
      <c r="Z34" s="200">
        <v>2</v>
      </c>
      <c r="AA34" s="200">
        <v>2</v>
      </c>
      <c r="AB34" s="200">
        <v>2</v>
      </c>
      <c r="AC34" s="200">
        <v>3</v>
      </c>
      <c r="AD34" s="200">
        <v>3</v>
      </c>
      <c r="AE34" s="200">
        <v>7</v>
      </c>
      <c r="AF34" s="200">
        <v>7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9</v>
      </c>
      <c r="Q35" s="200">
        <v>0</v>
      </c>
      <c r="R35" s="200">
        <v>0</v>
      </c>
      <c r="S35" s="200">
        <v>1</v>
      </c>
      <c r="T35" s="200">
        <v>1</v>
      </c>
      <c r="U35" s="200">
        <v>1</v>
      </c>
      <c r="V35" s="200">
        <v>0</v>
      </c>
      <c r="W35" s="200">
        <v>2</v>
      </c>
      <c r="X35" s="200">
        <v>2</v>
      </c>
      <c r="Y35" s="200">
        <v>2</v>
      </c>
      <c r="Z35" s="200">
        <v>2</v>
      </c>
      <c r="AA35" s="200">
        <v>0</v>
      </c>
      <c r="AB35" s="200">
        <v>0</v>
      </c>
      <c r="AC35" s="200">
        <v>1</v>
      </c>
      <c r="AD35" s="200">
        <v>1</v>
      </c>
      <c r="AE35" s="200">
        <v>1</v>
      </c>
      <c r="AF35" s="200">
        <v>1</v>
      </c>
      <c r="AG35" s="200">
        <v>1</v>
      </c>
      <c r="AH35" s="200">
        <v>1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7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1</v>
      </c>
      <c r="Z36" s="200">
        <v>1</v>
      </c>
      <c r="AA36" s="200">
        <v>1</v>
      </c>
      <c r="AB36" s="200">
        <v>1</v>
      </c>
      <c r="AC36" s="200">
        <v>2</v>
      </c>
      <c r="AD36" s="200">
        <v>2</v>
      </c>
      <c r="AE36" s="200">
        <v>1</v>
      </c>
      <c r="AF36" s="200">
        <v>1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5</v>
      </c>
      <c r="Q37" s="200">
        <v>0</v>
      </c>
      <c r="R37" s="200">
        <v>0</v>
      </c>
      <c r="S37" s="200">
        <v>0</v>
      </c>
      <c r="T37" s="200">
        <v>0</v>
      </c>
      <c r="U37" s="200">
        <v>1</v>
      </c>
      <c r="V37" s="200">
        <v>1</v>
      </c>
      <c r="W37" s="200">
        <v>2</v>
      </c>
      <c r="X37" s="200">
        <v>2</v>
      </c>
      <c r="Y37" s="200">
        <v>0</v>
      </c>
      <c r="Z37" s="200">
        <v>0</v>
      </c>
      <c r="AA37" s="200">
        <v>2</v>
      </c>
      <c r="AB37" s="200">
        <v>2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19</v>
      </c>
      <c r="Q38" s="200">
        <v>0</v>
      </c>
      <c r="R38" s="200">
        <v>0</v>
      </c>
      <c r="S38" s="200">
        <v>4</v>
      </c>
      <c r="T38" s="200">
        <v>4</v>
      </c>
      <c r="U38" s="200">
        <v>2</v>
      </c>
      <c r="V38" s="200">
        <v>2</v>
      </c>
      <c r="W38" s="200">
        <v>3</v>
      </c>
      <c r="X38" s="200">
        <v>3</v>
      </c>
      <c r="Y38" s="200">
        <v>2</v>
      </c>
      <c r="Z38" s="200">
        <v>2</v>
      </c>
      <c r="AA38" s="200">
        <v>3</v>
      </c>
      <c r="AB38" s="200">
        <v>3</v>
      </c>
      <c r="AC38" s="200">
        <v>1</v>
      </c>
      <c r="AD38" s="200">
        <v>1</v>
      </c>
      <c r="AE38" s="200">
        <v>1</v>
      </c>
      <c r="AF38" s="200">
        <v>1</v>
      </c>
      <c r="AG38" s="200">
        <v>3</v>
      </c>
      <c r="AH38" s="200">
        <v>3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18</v>
      </c>
      <c r="Q39" s="200">
        <v>0</v>
      </c>
      <c r="R39" s="200">
        <v>0</v>
      </c>
      <c r="S39" s="200">
        <v>4</v>
      </c>
      <c r="T39" s="200">
        <v>4</v>
      </c>
      <c r="U39" s="200">
        <v>2</v>
      </c>
      <c r="V39" s="200">
        <v>2</v>
      </c>
      <c r="W39" s="200">
        <v>3</v>
      </c>
      <c r="X39" s="200">
        <v>3</v>
      </c>
      <c r="Y39" s="200">
        <v>2</v>
      </c>
      <c r="Z39" s="200">
        <v>2</v>
      </c>
      <c r="AA39" s="200">
        <v>3</v>
      </c>
      <c r="AB39" s="200">
        <v>3</v>
      </c>
      <c r="AC39" s="200">
        <v>1</v>
      </c>
      <c r="AD39" s="200">
        <v>1</v>
      </c>
      <c r="AE39" s="200">
        <v>1</v>
      </c>
      <c r="AF39" s="200">
        <v>1</v>
      </c>
      <c r="AG39" s="200">
        <v>2</v>
      </c>
      <c r="AH39" s="200">
        <v>2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</v>
      </c>
      <c r="AH40" s="200">
        <v>1</v>
      </c>
      <c r="AI40" s="200">
        <v>0</v>
      </c>
      <c r="AJ40" s="200"/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14</v>
      </c>
      <c r="Q42" s="200">
        <v>0</v>
      </c>
      <c r="R42" s="200">
        <v>0</v>
      </c>
      <c r="S42" s="200">
        <v>1</v>
      </c>
      <c r="T42" s="200">
        <v>1</v>
      </c>
      <c r="U42" s="200">
        <v>2</v>
      </c>
      <c r="V42" s="200">
        <v>1</v>
      </c>
      <c r="W42" s="200">
        <v>0</v>
      </c>
      <c r="X42" s="200">
        <v>0</v>
      </c>
      <c r="Y42" s="200">
        <v>2</v>
      </c>
      <c r="Z42" s="200">
        <v>1</v>
      </c>
      <c r="AA42" s="200">
        <v>4</v>
      </c>
      <c r="AB42" s="200">
        <v>1</v>
      </c>
      <c r="AC42" s="200">
        <v>0</v>
      </c>
      <c r="AD42" s="200">
        <v>0</v>
      </c>
      <c r="AE42" s="200">
        <v>5</v>
      </c>
      <c r="AF42" s="200">
        <v>1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1</v>
      </c>
      <c r="Z43" s="200">
        <v>1</v>
      </c>
      <c r="AA43" s="200">
        <v>6</v>
      </c>
      <c r="AB43" s="200">
        <v>2</v>
      </c>
      <c r="AC43" s="200">
        <v>0</v>
      </c>
      <c r="AD43" s="200">
        <v>0</v>
      </c>
      <c r="AE43" s="200">
        <v>2</v>
      </c>
      <c r="AF43" s="200">
        <v>2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5</v>
      </c>
      <c r="Q44" s="200">
        <v>0</v>
      </c>
      <c r="R44" s="200">
        <v>0</v>
      </c>
      <c r="S44" s="200">
        <v>0</v>
      </c>
      <c r="T44" s="200">
        <v>0</v>
      </c>
      <c r="U44" s="200">
        <v>1</v>
      </c>
      <c r="V44" s="200">
        <v>1</v>
      </c>
      <c r="W44" s="200">
        <v>1</v>
      </c>
      <c r="X44" s="200">
        <v>1</v>
      </c>
      <c r="Y44" s="200">
        <v>1</v>
      </c>
      <c r="Z44" s="200">
        <v>1</v>
      </c>
      <c r="AA44" s="200">
        <v>1</v>
      </c>
      <c r="AB44" s="200">
        <v>1</v>
      </c>
      <c r="AC44" s="200">
        <v>0</v>
      </c>
      <c r="AD44" s="200">
        <v>0</v>
      </c>
      <c r="AE44" s="200">
        <v>1</v>
      </c>
      <c r="AF44" s="200">
        <v>1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6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1</v>
      </c>
      <c r="AB45" s="200">
        <v>1</v>
      </c>
      <c r="AC45" s="200">
        <v>1</v>
      </c>
      <c r="AD45" s="200">
        <v>1</v>
      </c>
      <c r="AE45" s="200">
        <v>3</v>
      </c>
      <c r="AF45" s="200">
        <v>3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2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2</v>
      </c>
      <c r="Q48" s="200">
        <v>0</v>
      </c>
      <c r="R48" s="200">
        <v>0</v>
      </c>
      <c r="S48" s="200">
        <v>0</v>
      </c>
      <c r="T48" s="200">
        <v>0</v>
      </c>
      <c r="U48" s="200">
        <v>1</v>
      </c>
      <c r="V48" s="200">
        <v>1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1</v>
      </c>
      <c r="AF48" s="200">
        <v>1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3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3</v>
      </c>
      <c r="AD53" s="200">
        <v>3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1</v>
      </c>
      <c r="X54" s="200">
        <v>1</v>
      </c>
      <c r="Y54" s="200">
        <v>0</v>
      </c>
      <c r="Z54" s="200">
        <v>0</v>
      </c>
      <c r="AA54" s="200">
        <v>0</v>
      </c>
      <c r="AB54" s="200">
        <v>0</v>
      </c>
      <c r="AC54" s="200">
        <v>1</v>
      </c>
      <c r="AD54" s="200">
        <v>1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8</v>
      </c>
      <c r="Q55" s="200">
        <v>0</v>
      </c>
      <c r="R55" s="200">
        <v>0</v>
      </c>
      <c r="S55" s="200">
        <v>1</v>
      </c>
      <c r="T55" s="200">
        <v>1</v>
      </c>
      <c r="U55" s="200">
        <v>2</v>
      </c>
      <c r="V55" s="200">
        <v>2</v>
      </c>
      <c r="W55" s="200">
        <v>2</v>
      </c>
      <c r="X55" s="200">
        <v>2</v>
      </c>
      <c r="Y55" s="200">
        <v>0</v>
      </c>
      <c r="Z55" s="200">
        <v>0</v>
      </c>
      <c r="AA55" s="200">
        <v>1</v>
      </c>
      <c r="AB55" s="200">
        <v>1</v>
      </c>
      <c r="AC55" s="200">
        <v>2</v>
      </c>
      <c r="AD55" s="200">
        <v>2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23</v>
      </c>
      <c r="Q56" s="200">
        <v>2</v>
      </c>
      <c r="R56" s="200">
        <v>2</v>
      </c>
      <c r="S56" s="200">
        <v>0</v>
      </c>
      <c r="T56" s="200">
        <v>0</v>
      </c>
      <c r="U56" s="200">
        <v>5</v>
      </c>
      <c r="V56" s="200">
        <v>5</v>
      </c>
      <c r="W56" s="200">
        <v>4</v>
      </c>
      <c r="X56" s="200">
        <v>4</v>
      </c>
      <c r="Y56" s="200">
        <v>2</v>
      </c>
      <c r="Z56" s="200">
        <v>2</v>
      </c>
      <c r="AA56" s="200">
        <v>4</v>
      </c>
      <c r="AB56" s="200">
        <v>4</v>
      </c>
      <c r="AC56" s="200">
        <v>4</v>
      </c>
      <c r="AD56" s="200">
        <v>4</v>
      </c>
      <c r="AE56" s="200">
        <v>1</v>
      </c>
      <c r="AF56" s="200">
        <v>1</v>
      </c>
      <c r="AG56" s="200">
        <v>1</v>
      </c>
      <c r="AH56" s="200">
        <v>1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5</v>
      </c>
      <c r="Q59" s="200">
        <v>0</v>
      </c>
      <c r="R59" s="200">
        <v>0</v>
      </c>
      <c r="S59" s="200">
        <v>0</v>
      </c>
      <c r="T59" s="200">
        <v>0</v>
      </c>
      <c r="U59" s="200">
        <v>1</v>
      </c>
      <c r="V59" s="200">
        <v>1</v>
      </c>
      <c r="W59" s="200">
        <v>0</v>
      </c>
      <c r="X59" s="200">
        <v>0</v>
      </c>
      <c r="Y59" s="200">
        <v>1</v>
      </c>
      <c r="Z59" s="200">
        <v>1</v>
      </c>
      <c r="AA59" s="200">
        <v>2</v>
      </c>
      <c r="AB59" s="200">
        <v>2</v>
      </c>
      <c r="AC59" s="200">
        <v>0</v>
      </c>
      <c r="AD59" s="200">
        <v>0</v>
      </c>
      <c r="AE59" s="200">
        <v>0</v>
      </c>
      <c r="AF59" s="200">
        <v>0</v>
      </c>
      <c r="AG59" s="200">
        <v>1</v>
      </c>
      <c r="AH59" s="200">
        <v>1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11</v>
      </c>
      <c r="Q60" s="200">
        <v>0</v>
      </c>
      <c r="R60" s="200">
        <v>0</v>
      </c>
      <c r="S60" s="200">
        <v>0</v>
      </c>
      <c r="T60" s="200">
        <v>0</v>
      </c>
      <c r="U60" s="200">
        <v>2</v>
      </c>
      <c r="V60" s="200">
        <v>2</v>
      </c>
      <c r="W60" s="200">
        <v>1</v>
      </c>
      <c r="X60" s="200">
        <v>1</v>
      </c>
      <c r="Y60" s="200">
        <v>0</v>
      </c>
      <c r="Z60" s="200">
        <v>0</v>
      </c>
      <c r="AA60" s="200">
        <v>2</v>
      </c>
      <c r="AB60" s="200">
        <v>2</v>
      </c>
      <c r="AC60" s="200">
        <v>5</v>
      </c>
      <c r="AD60" s="200">
        <v>5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170</v>
      </c>
      <c r="Q61" s="200">
        <v>1</v>
      </c>
      <c r="R61" s="200">
        <v>1</v>
      </c>
      <c r="S61" s="200">
        <v>1</v>
      </c>
      <c r="T61" s="200">
        <v>1</v>
      </c>
      <c r="U61" s="200">
        <v>17</v>
      </c>
      <c r="V61" s="200">
        <v>12</v>
      </c>
      <c r="W61" s="200">
        <v>25</v>
      </c>
      <c r="X61" s="200">
        <v>22</v>
      </c>
      <c r="Y61" s="200">
        <v>29</v>
      </c>
      <c r="Z61" s="200">
        <v>25</v>
      </c>
      <c r="AA61" s="200">
        <v>30</v>
      </c>
      <c r="AB61" s="200">
        <v>18</v>
      </c>
      <c r="AC61" s="200">
        <v>12</v>
      </c>
      <c r="AD61" s="200">
        <v>8</v>
      </c>
      <c r="AE61" s="200">
        <v>36</v>
      </c>
      <c r="AF61" s="200">
        <v>15</v>
      </c>
      <c r="AG61" s="200">
        <v>14</v>
      </c>
      <c r="AH61" s="200">
        <v>6</v>
      </c>
      <c r="AI61" s="200">
        <v>5</v>
      </c>
      <c r="AJ61" s="200">
        <v>3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3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2</v>
      </c>
      <c r="X65" s="200">
        <v>2</v>
      </c>
      <c r="Y65" s="200">
        <v>1</v>
      </c>
      <c r="Z65" s="200">
        <v>1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3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2</v>
      </c>
      <c r="X66" s="200">
        <v>2</v>
      </c>
      <c r="Y66" s="200">
        <v>1</v>
      </c>
      <c r="Z66" s="200">
        <v>1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21429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12341</v>
      </c>
      <c r="Q73" s="305"/>
      <c r="R73" s="301" t="s">
        <v>21780</v>
      </c>
      <c r="S73" s="301"/>
      <c r="T73" s="301"/>
      <c r="V73" s="301" t="s">
        <v>21782</v>
      </c>
      <c r="W73" s="301"/>
      <c r="X73" s="301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12342</v>
      </c>
      <c r="S74" s="302"/>
      <c r="T74" s="302"/>
      <c r="V74" s="302" t="s">
        <v>12343</v>
      </c>
      <c r="W74" s="302"/>
      <c r="X74" s="302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 t="s">
        <v>21781</v>
      </c>
      <c r="S76" s="301"/>
      <c r="T76" s="301"/>
      <c r="V76" s="299">
        <v>43728</v>
      </c>
      <c r="W76" s="299"/>
      <c r="X76" s="299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12345</v>
      </c>
      <c r="S77" s="302"/>
      <c r="T77" s="302"/>
      <c r="V77" s="300" t="s">
        <v>12346</v>
      </c>
      <c r="W77" s="300"/>
      <c r="X77" s="300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51</v>
      </c>
      <c r="F3" s="106"/>
      <c r="G3" s="106"/>
      <c r="H3" s="107">
        <f>SUM(J15:J18)</f>
        <v>51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Комитет по образованию Смоленского района Алтайского края</v>
      </c>
      <c r="O4" s="118">
        <f ca="1">TODAY()</f>
        <v>43790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659600 Алтайский край Смоленский район с.Смоленское ул.Титова 40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53159700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0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3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7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40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1</v>
      </c>
      <c r="F5430" s="106"/>
      <c r="G5430" s="106"/>
      <c r="H5430" s="106">
        <f>SUM(H5431:H5447)</f>
        <v>1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1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7</v>
      </c>
      <c r="F5959" s="106"/>
      <c r="G5959" s="106"/>
      <c r="H5959" s="106">
        <f>SUM(H5960:H6729)</f>
        <v>7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1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1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1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1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1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1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1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2</v>
      </c>
      <c r="F14692" s="106"/>
      <c r="G14692" s="106"/>
      <c r="H14692" s="106">
        <f>SUM(H14693:H14769)</f>
        <v>2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1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1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2</v>
      </c>
      <c r="F14781" s="106"/>
      <c r="G14781" s="106"/>
      <c r="H14781" s="106">
        <f>SUM(H14782:H15036)</f>
        <v>2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1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36</v>
      </c>
      <c r="F15797" s="106"/>
      <c r="G15797" s="106"/>
      <c r="H15797" s="106">
        <f>SUM(H15798:H16282)</f>
        <v>36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1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1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1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1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1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1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1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1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0000"/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7" t="s">
        <v>13225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9" t="s">
        <v>13717</v>
      </c>
      <c r="P18" s="279" t="s">
        <v>14316</v>
      </c>
      <c r="Q18" s="279" t="s">
        <v>14317</v>
      </c>
      <c r="R18" s="285"/>
      <c r="S18" s="285"/>
      <c r="T18" s="285"/>
      <c r="U18" s="285" t="s">
        <v>12972</v>
      </c>
      <c r="V18" s="285"/>
      <c r="W18" s="285"/>
      <c r="X18" s="285"/>
      <c r="Y18" s="285"/>
      <c r="Z18" s="285" t="s">
        <v>12973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FF0000"/>
  </sheetPr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6" t="s">
        <v>21243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3" t="s">
        <v>13006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6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13717</v>
      </c>
      <c r="P17" s="279" t="s">
        <v>21242</v>
      </c>
      <c r="Q17" s="289" t="s">
        <v>13007</v>
      </c>
      <c r="R17" s="290"/>
      <c r="S17" s="290"/>
      <c r="T17" s="291"/>
      <c r="U17" s="289" t="s">
        <v>13008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11599</v>
      </c>
      <c r="AH17" s="290"/>
      <c r="AI17" s="290"/>
      <c r="AJ17" s="290"/>
      <c r="AK17" s="291"/>
      <c r="AL17" s="294" t="s">
        <v>11600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11601</v>
      </c>
      <c r="BB17" s="291"/>
      <c r="BC17" s="289" t="s">
        <v>11602</v>
      </c>
      <c r="BD17" s="290"/>
      <c r="BE17" s="290"/>
      <c r="BF17" s="290"/>
      <c r="BG17" s="290"/>
      <c r="BH17" s="291"/>
      <c r="BI17" s="279" t="s">
        <v>12013</v>
      </c>
      <c r="BJ17" s="279"/>
      <c r="BK17" s="279"/>
      <c r="BL17" s="279"/>
      <c r="BM17" s="279"/>
    </row>
    <row r="18" spans="1:65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12014</v>
      </c>
      <c r="R18" s="279" t="s">
        <v>12975</v>
      </c>
      <c r="S18" s="279" t="s">
        <v>12976</v>
      </c>
      <c r="T18" s="279" t="s">
        <v>12977</v>
      </c>
      <c r="U18" s="279" t="s">
        <v>12014</v>
      </c>
      <c r="V18" s="279" t="s">
        <v>12015</v>
      </c>
      <c r="W18" s="279" t="s">
        <v>12016</v>
      </c>
      <c r="X18" s="279" t="s">
        <v>12975</v>
      </c>
      <c r="Y18" s="279" t="s">
        <v>12017</v>
      </c>
      <c r="Z18" s="279" t="s">
        <v>12018</v>
      </c>
      <c r="AA18" s="279" t="s">
        <v>12976</v>
      </c>
      <c r="AB18" s="279" t="s">
        <v>12019</v>
      </c>
      <c r="AC18" s="279" t="s">
        <v>10603</v>
      </c>
      <c r="AD18" s="279" t="s">
        <v>12977</v>
      </c>
      <c r="AE18" s="279" t="s">
        <v>10604</v>
      </c>
      <c r="AF18" s="279" t="s">
        <v>10605</v>
      </c>
      <c r="AG18" s="279" t="s">
        <v>12978</v>
      </c>
      <c r="AH18" s="279" t="s">
        <v>12979</v>
      </c>
      <c r="AI18" s="279" t="s">
        <v>12980</v>
      </c>
      <c r="AJ18" s="279" t="s">
        <v>12981</v>
      </c>
      <c r="AK18" s="279" t="s">
        <v>12982</v>
      </c>
      <c r="AL18" s="279" t="s">
        <v>12978</v>
      </c>
      <c r="AM18" s="279" t="s">
        <v>10606</v>
      </c>
      <c r="AN18" s="279" t="s">
        <v>10607</v>
      </c>
      <c r="AO18" s="279" t="s">
        <v>12979</v>
      </c>
      <c r="AP18" s="279" t="s">
        <v>10608</v>
      </c>
      <c r="AQ18" s="279" t="s">
        <v>10609</v>
      </c>
      <c r="AR18" s="279" t="s">
        <v>12980</v>
      </c>
      <c r="AS18" s="279" t="s">
        <v>10610</v>
      </c>
      <c r="AT18" s="279" t="s">
        <v>10611</v>
      </c>
      <c r="AU18" s="279" t="s">
        <v>12981</v>
      </c>
      <c r="AV18" s="279" t="s">
        <v>10612</v>
      </c>
      <c r="AW18" s="279" t="s">
        <v>10613</v>
      </c>
      <c r="AX18" s="279" t="s">
        <v>12982</v>
      </c>
      <c r="AY18" s="279" t="s">
        <v>10614</v>
      </c>
      <c r="AZ18" s="279" t="s">
        <v>10615</v>
      </c>
      <c r="BA18" s="279" t="s">
        <v>12983</v>
      </c>
      <c r="BB18" s="279" t="s">
        <v>12985</v>
      </c>
      <c r="BC18" s="279" t="s">
        <v>12983</v>
      </c>
      <c r="BD18" s="279" t="s">
        <v>9548</v>
      </c>
      <c r="BE18" s="279" t="s">
        <v>9549</v>
      </c>
      <c r="BF18" s="279" t="s">
        <v>12985</v>
      </c>
      <c r="BG18" s="279" t="s">
        <v>9550</v>
      </c>
      <c r="BH18" s="279" t="s">
        <v>9551</v>
      </c>
      <c r="BI18" s="279" t="s">
        <v>9552</v>
      </c>
      <c r="BJ18" s="289" t="s">
        <v>9553</v>
      </c>
      <c r="BK18" s="291"/>
      <c r="BL18" s="279" t="s">
        <v>9554</v>
      </c>
      <c r="BM18" s="279" t="s">
        <v>9555</v>
      </c>
    </row>
    <row r="19" spans="1:65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9556</v>
      </c>
      <c r="BK19" s="23" t="s">
        <v>9557</v>
      </c>
      <c r="BL19" s="279"/>
      <c r="BM19" s="279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User UFK</cp:lastModifiedBy>
  <cp:lastPrinted>2019-09-10T07:27:15Z</cp:lastPrinted>
  <dcterms:created xsi:type="dcterms:W3CDTF">2016-08-08T07:38:31Z</dcterms:created>
  <dcterms:modified xsi:type="dcterms:W3CDTF">2019-11-21T03:46:52Z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